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80" yWindow="645" windowWidth="19080" windowHeight="12735"/>
  </bookViews>
  <sheets>
    <sheet name="Weekly Pick Sheet Form" sheetId="1" r:id="rId1"/>
    <sheet name="Schedule" sheetId="2" state="hidden" r:id="rId2"/>
  </sheets>
  <definedNames>
    <definedName name="_xlnm.Print_Area" localSheetId="0">'Weekly Pick Sheet Form'!$A$1:$K$41</definedName>
    <definedName name="Z_F8572D29_621A_4E3F_B918_FEF99884C2E2_.wvu.PrintArea" localSheetId="0" hidden="1">'Weekly Pick Sheet Form'!$A$1:$K$41</definedName>
  </definedNames>
  <calcPr calcId="125725"/>
  <customWorkbookViews>
    <customWorkbookView name="Rasyel Lopez - Personal View" guid="{F8572D29-621A-4E3F-B918-FEF99884C2E2}" mergeInterval="0" personalView="1" maximized="1" windowWidth="1276" windowHeight="801" activeSheetId="1"/>
  </customWorkbookViews>
</workbook>
</file>

<file path=xl/calcChain.xml><?xml version="1.0" encoding="utf-8"?>
<calcChain xmlns="http://schemas.openxmlformats.org/spreadsheetml/2006/main">
  <c r="B39" i="1"/>
  <c r="H13"/>
  <c r="H12"/>
  <c r="D13"/>
  <c r="D12"/>
  <c r="H11"/>
  <c r="D11"/>
  <c r="H10"/>
  <c r="D10"/>
  <c r="H9"/>
  <c r="D9"/>
  <c r="H8"/>
  <c r="D8"/>
  <c r="H39"/>
  <c r="H2"/>
  <c r="H37"/>
  <c r="H35"/>
  <c r="H33"/>
  <c r="H31"/>
  <c r="H29"/>
  <c r="H27"/>
  <c r="H25"/>
  <c r="H23"/>
  <c r="H21"/>
  <c r="H19"/>
  <c r="H17"/>
  <c r="H15"/>
  <c r="H7"/>
  <c r="H6"/>
  <c r="H14"/>
  <c r="H16"/>
  <c r="H18"/>
  <c r="H20"/>
  <c r="H22"/>
  <c r="H24"/>
  <c r="H26"/>
  <c r="H28"/>
  <c r="H30"/>
  <c r="H32"/>
  <c r="H34"/>
  <c r="H36"/>
  <c r="D37"/>
  <c r="D35"/>
  <c r="D33"/>
  <c r="D31"/>
  <c r="D29"/>
  <c r="D27"/>
  <c r="D25"/>
  <c r="D23"/>
  <c r="D21"/>
  <c r="D19"/>
  <c r="D17"/>
  <c r="D15"/>
  <c r="D7"/>
  <c r="D36"/>
  <c r="F37" s="1"/>
  <c r="D34"/>
  <c r="F35" s="1"/>
  <c r="D32"/>
  <c r="F33" s="1"/>
  <c r="D30"/>
  <c r="D28"/>
  <c r="D26"/>
  <c r="D24"/>
  <c r="D22"/>
  <c r="D20"/>
  <c r="D18"/>
  <c r="D16"/>
  <c r="D14"/>
  <c r="D6"/>
</calcChain>
</file>

<file path=xl/sharedStrings.xml><?xml version="1.0" encoding="utf-8"?>
<sst xmlns="http://schemas.openxmlformats.org/spreadsheetml/2006/main" count="1122" uniqueCount="86">
  <si>
    <t>at</t>
  </si>
  <si>
    <t>CARDINALS</t>
  </si>
  <si>
    <t>FALCONS</t>
  </si>
  <si>
    <t>REDSKINS</t>
  </si>
  <si>
    <t>EAGLES</t>
  </si>
  <si>
    <t>PATRIOTS</t>
  </si>
  <si>
    <t>JETS</t>
  </si>
  <si>
    <t>BILLS</t>
  </si>
  <si>
    <t>DOLPHINS</t>
  </si>
  <si>
    <t>CHARGERS</t>
  </si>
  <si>
    <t>JAGUARS</t>
  </si>
  <si>
    <t>PANTHERS</t>
  </si>
  <si>
    <t>BENGALS</t>
  </si>
  <si>
    <t>LIONS</t>
  </si>
  <si>
    <t>TITANS</t>
  </si>
  <si>
    <t>TEXANS</t>
  </si>
  <si>
    <t>CHIEFS</t>
  </si>
  <si>
    <t>RAVENS</t>
  </si>
  <si>
    <t>STEELERS</t>
  </si>
  <si>
    <t>BROWNS</t>
  </si>
  <si>
    <t>BRONCOS</t>
  </si>
  <si>
    <t>COLTS</t>
  </si>
  <si>
    <t>VIKINGS</t>
  </si>
  <si>
    <t>GIANTS</t>
  </si>
  <si>
    <t>RAIDERS</t>
  </si>
  <si>
    <t>SAINTS</t>
  </si>
  <si>
    <t>49ERS</t>
  </si>
  <si>
    <t>BUCCANEERS</t>
  </si>
  <si>
    <t>RAMS</t>
  </si>
  <si>
    <t>Your Player Nickname:</t>
  </si>
  <si>
    <t>Week 14</t>
  </si>
  <si>
    <t>SEAHAWKS</t>
  </si>
  <si>
    <t>PACKERS</t>
  </si>
  <si>
    <t xml:space="preserve">Week:  </t>
  </si>
  <si>
    <t>Baltimore</t>
  </si>
  <si>
    <t>Denver</t>
  </si>
  <si>
    <t>New England</t>
  </si>
  <si>
    <t>Tennessee</t>
  </si>
  <si>
    <t>Buffalo</t>
  </si>
  <si>
    <t>Pittsburgh</t>
  </si>
  <si>
    <t>Atlanta</t>
  </si>
  <si>
    <t>New Orleans</t>
  </si>
  <si>
    <t>Tampa Bay</t>
  </si>
  <si>
    <t>Kansas City</t>
  </si>
  <si>
    <t>New York</t>
  </si>
  <si>
    <t>Jacksonville</t>
  </si>
  <si>
    <t>Seattle</t>
  </si>
  <si>
    <t>Carolina</t>
  </si>
  <si>
    <t>Cincinnati</t>
  </si>
  <si>
    <t>Miami</t>
  </si>
  <si>
    <t>Chicago</t>
  </si>
  <si>
    <t>Cleveland</t>
  </si>
  <si>
    <t>Minnesota</t>
  </si>
  <si>
    <t>Detroit</t>
  </si>
  <si>
    <t>Oakland</t>
  </si>
  <si>
    <t>Indianapolis</t>
  </si>
  <si>
    <t>Green Bay</t>
  </si>
  <si>
    <t>Arizona</t>
  </si>
  <si>
    <t>San Francisco</t>
  </si>
  <si>
    <t>St. Louis</t>
  </si>
  <si>
    <t>Dallas</t>
  </si>
  <si>
    <t>Philadelphia</t>
  </si>
  <si>
    <t>Washington</t>
  </si>
  <si>
    <t>Houston</t>
  </si>
  <si>
    <t>San Diego</t>
  </si>
  <si>
    <t>BEARS</t>
  </si>
  <si>
    <t>COWBOYS</t>
  </si>
  <si>
    <t xml:space="preserve"> </t>
  </si>
  <si>
    <t>Ed's 2014 Pigskin Pick'em NFL Office Pool Pick Sheet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</si>
  <si>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</si>
  <si>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</si>
  <si>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</si>
  <si>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</si>
  <si>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</si>
  <si>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</si>
  <si>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</si>
  <si>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</si>
  <si>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</si>
  <si>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</si>
  <si>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</si>
  <si>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</si>
  <si>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</si>
  <si>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15</t>
  </si>
  <si>
    <t>Week 16</t>
  </si>
  <si>
    <t>Week 17</t>
  </si>
  <si>
    <r>
      <rPr>
        <b/>
        <sz val="9"/>
        <color rgb="FF0070C0"/>
        <rFont val="Arial"/>
        <family val="2"/>
      </rPr>
      <t>(1)</t>
    </r>
    <r>
      <rPr>
        <sz val="9"/>
        <color rgb="FF0070C0"/>
        <rFont val="Arial"/>
        <family val="2"/>
      </rPr>
      <t xml:space="preserve">  Enter the </t>
    </r>
    <r>
      <rPr>
        <b/>
        <sz val="9"/>
        <color rgb="FF0070C0"/>
        <rFont val="Arial"/>
        <family val="2"/>
      </rPr>
      <t>current week number</t>
    </r>
    <r>
      <rPr>
        <sz val="9"/>
        <color rgb="FF0070C0"/>
        <rFont val="Arial"/>
        <family val="2"/>
      </rPr>
      <t xml:space="preserve"> in the box above.
</t>
    </r>
    <r>
      <rPr>
        <b/>
        <sz val="9"/>
        <color rgb="FF0070C0"/>
        <rFont val="Arial"/>
        <family val="2"/>
      </rPr>
      <t>(2)</t>
    </r>
    <r>
      <rPr>
        <sz val="9"/>
        <color rgb="FF0070C0"/>
        <rFont val="Arial"/>
        <family val="2"/>
      </rPr>
      <t xml:space="preserve">  Mark an </t>
    </r>
    <r>
      <rPr>
        <b/>
        <sz val="9"/>
        <color rgb="FF0070C0"/>
        <rFont val="Arial"/>
        <family val="2"/>
      </rPr>
      <t>X</t>
    </r>
    <r>
      <rPr>
        <sz val="9"/>
        <color rgb="FF0070C0"/>
        <rFont val="Arial"/>
        <family val="2"/>
      </rPr>
      <t xml:space="preserve"> in the </t>
    </r>
    <r>
      <rPr>
        <b/>
        <sz val="9"/>
        <color rgb="FF0070C0"/>
        <rFont val="Arial"/>
        <family val="2"/>
      </rPr>
      <t>blue box</t>
    </r>
    <r>
      <rPr>
        <sz val="9"/>
        <color rgb="FF0070C0"/>
        <rFont val="Arial"/>
        <family val="2"/>
      </rPr>
      <t xml:space="preserve"> next to each team that you predict will win the game.
</t>
    </r>
    <r>
      <rPr>
        <b/>
        <sz val="9"/>
        <color rgb="FF0070C0"/>
        <rFont val="Arial"/>
        <family val="2"/>
      </rPr>
      <t>(3)</t>
    </r>
    <r>
      <rPr>
        <sz val="9"/>
        <color rgb="FF0070C0"/>
        <rFont val="Arial"/>
        <family val="2"/>
      </rPr>
      <t xml:space="preserve">  Enter your </t>
    </r>
    <r>
      <rPr>
        <b/>
        <sz val="9"/>
        <color rgb="FF0070C0"/>
        <rFont val="Arial"/>
        <family val="2"/>
      </rPr>
      <t>tie-breaker score</t>
    </r>
    <r>
      <rPr>
        <sz val="9"/>
        <color rgb="FF0070C0"/>
        <rFont val="Arial"/>
        <family val="2"/>
      </rPr>
      <t xml:space="preserve"> and </t>
    </r>
    <r>
      <rPr>
        <b/>
        <sz val="9"/>
        <color rgb="FF0070C0"/>
        <rFont val="Arial"/>
        <family val="2"/>
      </rPr>
      <t>player nickname</t>
    </r>
    <r>
      <rPr>
        <sz val="9"/>
        <color rgb="FF0070C0"/>
        <rFont val="Arial"/>
        <family val="2"/>
      </rPr>
      <t xml:space="preserve"> in the boxes provided.
</t>
    </r>
    <r>
      <rPr>
        <b/>
        <sz val="9"/>
        <color rgb="FF0070C0"/>
        <rFont val="Arial"/>
        <family val="2"/>
      </rPr>
      <t>(4)</t>
    </r>
    <r>
      <rPr>
        <sz val="9"/>
        <color rgb="FF0070C0"/>
        <rFont val="Arial"/>
        <family val="2"/>
      </rPr>
      <t xml:space="preserve">  E-mail this completed pick sheet back to me.  (edwardcollins@yahoo.com)</t>
    </r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</si>
</sst>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24"/>
      <name val="Helv"/>
      <family val="2"/>
    </font>
    <font>
      <sz val="10"/>
      <name val="Helv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"/>
      <family val="2"/>
    </font>
    <font>
      <sz val="12"/>
      <color indexed="16"/>
      <name val="Helv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Helv"/>
      <family val="2"/>
    </font>
    <font>
      <sz val="14"/>
      <name val="Helv"/>
      <family val="2"/>
    </font>
    <font>
      <sz val="14"/>
      <color indexed="16"/>
      <name val="Helv"/>
      <family val="2"/>
    </font>
    <font>
      <sz val="1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right"/>
    </xf>
    <xf numFmtId="0" fontId="3" fillId="0" borderId="0" xfId="0" applyFont="1"/>
    <xf numFmtId="0" fontId="8" fillId="3" borderId="3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16" fillId="5" borderId="0" xfId="0" applyFont="1" applyFill="1" applyAlignment="1" applyProtection="1">
      <alignment horizontal="left" vertical="center"/>
    </xf>
    <xf numFmtId="0" fontId="16" fillId="5" borderId="0" xfId="0" applyFont="1" applyFill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top"/>
    </xf>
    <xf numFmtId="0" fontId="16" fillId="3" borderId="0" xfId="0" applyFont="1" applyFill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1" fillId="6" borderId="5" xfId="0" applyFont="1" applyFill="1" applyBorder="1" applyAlignment="1" applyProtection="1">
      <alignment horizontal="left" vertical="center"/>
    </xf>
    <xf numFmtId="0" fontId="21" fillId="6" borderId="7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 wrapText="1"/>
    </xf>
    <xf numFmtId="0" fontId="15" fillId="3" borderId="0" xfId="0" applyFont="1" applyFill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top"/>
    </xf>
    <xf numFmtId="0" fontId="14" fillId="3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 wrapText="1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41"/>
  <sheetViews>
    <sheetView showGridLines="0" showRowColHeaders="0" tabSelected="1" zoomScale="90" zoomScaleNormal="90" zoomScaleSheetLayoutView="55" workbookViewId="0">
      <selection activeCell="J36" sqref="J36:J37"/>
    </sheetView>
  </sheetViews>
  <sheetFormatPr defaultColWidth="0" defaultRowHeight="0" customHeight="1" zeroHeight="1"/>
  <cols>
    <col min="1" max="1" width="4.42578125" style="17" customWidth="1"/>
    <col min="2" max="2" width="9.28515625" style="14" customWidth="1"/>
    <col min="3" max="3" width="2.5703125" style="14" customWidth="1"/>
    <col min="4" max="4" width="26.42578125" style="15" customWidth="1"/>
    <col min="5" max="5" width="5.28515625" style="14" customWidth="1"/>
    <col min="6" max="6" width="7.28515625" style="22" customWidth="1"/>
    <col min="7" max="7" width="5.85546875" style="15" customWidth="1"/>
    <col min="8" max="8" width="26.5703125" style="21" customWidth="1"/>
    <col min="9" max="9" width="2.42578125" style="15" customWidth="1"/>
    <col min="10" max="10" width="9.28515625" style="14" customWidth="1"/>
    <col min="11" max="11" width="4.28515625" style="10" customWidth="1"/>
    <col min="12" max="19" width="0" style="10" hidden="1" customWidth="1"/>
    <col min="20" max="16384" width="9" style="10" hidden="1"/>
  </cols>
  <sheetData>
    <row r="1" spans="1:19" ht="24.75" customHeight="1">
      <c r="A1" s="50"/>
      <c r="B1" s="71" t="s">
        <v>68</v>
      </c>
      <c r="C1" s="71"/>
      <c r="D1" s="71"/>
      <c r="E1" s="71"/>
      <c r="F1" s="71"/>
      <c r="G1" s="71"/>
      <c r="H1" s="71"/>
      <c r="I1" s="71"/>
      <c r="J1" s="71"/>
      <c r="K1" s="4"/>
    </row>
    <row r="2" spans="1:19" s="25" customFormat="1" ht="35.25" customHeight="1">
      <c r="A2" s="58"/>
      <c r="B2" s="59"/>
      <c r="C2" s="59"/>
      <c r="D2" s="72" t="s">
        <v>33</v>
      </c>
      <c r="E2" s="73"/>
      <c r="F2" s="49">
        <v>17</v>
      </c>
      <c r="G2" s="59"/>
      <c r="H2" s="74" t="str">
        <f>IF(F2=15,"Important!  Next week, in Week 16, all picks are due FRIDAY evening!",IF(F2=16,"Important!  This week all picks are due Friday evening!",IF(F2=12,"Important!  Next week, in Week 13, all picks are due WEDNESDAY evening!",IF(F2=13,"Important!  This week all picks are due WEDNESDAY evening!",""))))</f>
        <v/>
      </c>
      <c r="I2" s="74"/>
      <c r="J2" s="74"/>
      <c r="K2" s="24"/>
    </row>
    <row r="3" spans="1:19" s="25" customFormat="1" ht="4.5" customHeight="1">
      <c r="A3" s="58"/>
      <c r="B3" s="59"/>
      <c r="C3" s="59"/>
      <c r="D3" s="60"/>
      <c r="E3" s="60"/>
      <c r="F3" s="57"/>
      <c r="G3" s="59"/>
      <c r="H3" s="59"/>
      <c r="I3" s="59"/>
      <c r="J3" s="59"/>
      <c r="K3" s="24"/>
    </row>
    <row r="4" spans="1:19" s="25" customFormat="1" ht="52.5" customHeight="1">
      <c r="A4" s="58"/>
      <c r="B4" s="51"/>
      <c r="C4" s="75" t="s">
        <v>85</v>
      </c>
      <c r="D4" s="75"/>
      <c r="E4" s="75"/>
      <c r="F4" s="75"/>
      <c r="G4" s="75"/>
      <c r="H4" s="75"/>
      <c r="I4" s="75"/>
      <c r="J4" s="61"/>
      <c r="K4" s="24"/>
    </row>
    <row r="5" spans="1:19" s="25" customFormat="1" ht="6.75" customHeight="1">
      <c r="A5" s="58"/>
      <c r="B5" s="76"/>
      <c r="C5" s="76"/>
      <c r="D5" s="76"/>
      <c r="E5" s="76"/>
      <c r="F5" s="76"/>
      <c r="G5" s="76"/>
      <c r="H5" s="76"/>
      <c r="I5" s="76"/>
      <c r="J5" s="76"/>
      <c r="K5" s="24"/>
    </row>
    <row r="6" spans="1:19" s="9" customFormat="1" ht="18.75" customHeight="1">
      <c r="A6" s="62"/>
      <c r="B6" s="69"/>
      <c r="C6" s="29"/>
      <c r="D6" s="31" t="str">
        <f>IF($F$2=1,Schedule!B3,IF($F$2=2,Schedule!D3,IF($F$2=3,Schedule!F3,IF($F$2=4,Schedule!H3,IF($F$2=5,Schedule!J3,IF($F$2=6,Schedule!L3,IF($F$2=7,Schedule!N3,IF($F$2=8,Schedule!P3,IF($F$2=9,Schedule!R3,IF($F$2=10,Schedule!T3,IF($F$2=11,Schedule!V3,IF($F$2=12,Schedule!X3,IF($F$2=13,Schedule!Z3,IF($F$2=14,Schedule!AB3,IF($F$2=15,Schedule!AD3,IF($F$2=16,Schedule!AF3,IF($F$2=17,Schedule!AH3)))))))))))))))))</f>
        <v>Carolina</v>
      </c>
      <c r="E6" s="35"/>
      <c r="F6" s="63"/>
      <c r="G6" s="35"/>
      <c r="H6" s="32" t="str">
        <f>IF($F$2=1,Schedule!C3,IF($F$2=2,Schedule!E3,IF($F$2=3,Schedule!G3,IF($F$2=4,Schedule!I3,IF($F$2=5,Schedule!K3,IF($F$2=6,Schedule!M3,IF($F$2=7,Schedule!O3,IF($F$2=8,Schedule!Q3,IF($F$2=9,Schedule!S3,IF($F$2=10,Schedule!U3,IF($F$2=11,Schedule!W3,IF($F$2=12,Schedule!Y3,IF($F$2=13,Schedule!AA3,IF($F$2=14,Schedule!AC3,IF($F$2=15,Schedule!AE3,IF($F$2=16,Schedule!AG3,IF($F$2=17,Schedule!AI3)))))))))))))))))</f>
        <v>Atlanta</v>
      </c>
      <c r="I6" s="30"/>
      <c r="J6" s="69"/>
      <c r="K6" s="64"/>
    </row>
    <row r="7" spans="1:19" ht="24.75" customHeight="1">
      <c r="A7" s="16"/>
      <c r="B7" s="70"/>
      <c r="C7" s="26"/>
      <c r="D7" s="36" t="str">
        <f>IF($F$2=1,Schedule!AK3,IF($F$2=2,Schedule!AM3,IF($F$2=3,Schedule!AO3,IF($F$2=4,Schedule!AQ3,IF($F$2=5,Schedule!AS3,IF($F$2=6,Schedule!AU3,IF($F$2=7,Schedule!AW3,IF($F$2=8,Schedule!AY3,IF($F$2=9,Schedule!BA3,IF($F$2=10,Schedule!BC3,IF($F$2=11,Schedule!BE3,IF($F$2=12,Schedule!BG3,IF($F$2=13,Schedule!BI3,IF($F$2=14,Schedule!BK3,IF($F$2=15,Schedule!BM3,IF($F$2=16,Schedule!BO3,IF($F$2=17,Schedule!BQ3)))))))))))))))))</f>
        <v>PANTHERS</v>
      </c>
      <c r="E7" s="46"/>
      <c r="F7" s="27" t="s">
        <v>0</v>
      </c>
      <c r="G7" s="47"/>
      <c r="H7" s="37" t="str">
        <f>IF($F$2=1,Schedule!AL3,IF($F$2=2,Schedule!AN3,IF($F$2=3,Schedule!AP3,IF($F$2=4,Schedule!AR3,IF($F$2=5,Schedule!AT3,IF($F$2=6,Schedule!AV3,IF($F$2=7,Schedule!AX3,IF($F$2=8,Schedule!AZ3,IF($F$2=9,Schedule!BB3,IF($F$2=10,Schedule!BD3,IF($F$2=11,Schedule!BF3,IF($F$2=12,Schedule!BH3,IF($F$2=13,Schedule!BJ3,IF($F$2=14,Schedule!BL3,IF($F$2=15,Schedule!BN3,IF($F$2=16,Schedule!BP3,IF($F$2=17,Schedule!BR3)))))))))))))))))</f>
        <v>FALCONS</v>
      </c>
      <c r="I7" s="28"/>
      <c r="J7" s="70"/>
      <c r="K7" s="4"/>
      <c r="O7" s="3"/>
      <c r="R7" s="1"/>
      <c r="S7" s="1"/>
    </row>
    <row r="8" spans="1:19" s="9" customFormat="1" ht="18.75" customHeight="1">
      <c r="A8" s="62"/>
      <c r="B8" s="69"/>
      <c r="C8" s="5"/>
      <c r="D8" s="18" t="str">
        <f>IF($F$2=1,Schedule!B4,IF($F$2=2,Schedule!D4,IF($F$2=3,Schedule!F4,IF($F$2=4,Schedule!H4,IF($F$2=5,Schedule!J4,IF($F$2=6,Schedule!L4,IF($F$2=7,Schedule!N4,IF($F$2=8,Schedule!P4,IF($F$2=9,Schedule!R4,IF($F$2=10,Schedule!T4,IF($F$2=11,Schedule!V4,IF($F$2=12,Schedule!X4,IF($F$2=13,Schedule!Z4,IF($F$2=14,Schedule!AB4,IF($F$2=15,Schedule!AD4,IF($F$2=16,Schedule!AF4,IF($F$2=17,Schedule!AH4)))))))))))))))))</f>
        <v>Cleveland</v>
      </c>
      <c r="F8" s="65"/>
      <c r="G8" s="34"/>
      <c r="H8" s="19" t="str">
        <f>IF($F$2=1,Schedule!C4,IF($F$2=2,Schedule!E4,IF($F$2=3,Schedule!G4,IF($F$2=4,Schedule!I4,IF($F$2=5,Schedule!K4,IF($F$2=6,Schedule!M4,IF($F$2=7,Schedule!O4,IF($F$2=8,Schedule!Q4,IF($F$2=9,Schedule!S4,IF($F$2=10,Schedule!U4,IF($F$2=11,Schedule!W4,IF($F$2=12,Schedule!Y4,IF($F$2=13,Schedule!AA4,IF($F$2=14,Schedule!AC4,IF($F$2=15,Schedule!AE4,IF($F$2=16,Schedule!AG4,IF($F$2=17,Schedule!AI4)))))))))))))))))</f>
        <v>Baltimore</v>
      </c>
      <c r="I8" s="6"/>
      <c r="J8" s="69"/>
      <c r="K8" s="64"/>
    </row>
    <row r="9" spans="1:19" ht="24.75" customHeight="1">
      <c r="A9" s="16"/>
      <c r="B9" s="70"/>
      <c r="C9" s="38"/>
      <c r="D9" s="39" t="str">
        <f>IF($F$2=1,Schedule!AK4,IF($F$2=2,Schedule!AM4,IF($F$2=3,Schedule!AO4,IF($F$2=4,Schedule!AQ4,IF($F$2=5,Schedule!AS4,IF($F$2=6,Schedule!AU4,IF($F$2=7,Schedule!AW4,IF($F$2=8,Schedule!AY4,IF($F$2=9,Schedule!BA4,IF($F$2=10,Schedule!BC4,IF($F$2=11,Schedule!BE4,IF($F$2=12,Schedule!BG4,IF($F$2=13,Schedule!BI4,IF($F$2=14,Schedule!BK4,IF($F$2=15,Schedule!BM4,IF($F$2=16,Schedule!BO4,IF($F$2=17,Schedule!BQ4)))))))))))))))))</f>
        <v>BROWNS</v>
      </c>
      <c r="E9" s="45"/>
      <c r="F9" s="40" t="s">
        <v>0</v>
      </c>
      <c r="G9" s="48"/>
      <c r="H9" s="41" t="str">
        <f>IF($F$2=1,Schedule!AL4,IF($F$2=2,Schedule!AN4,IF($F$2=3,Schedule!AP4,IF($F$2=4,Schedule!AR4,IF($F$2=5,Schedule!AT4,IF($F$2=6,Schedule!AV4,IF($F$2=7,Schedule!AX4,IF($F$2=8,Schedule!AZ4,IF($F$2=9,Schedule!BB4,IF($F$2=10,Schedule!BD4,IF($F$2=11,Schedule!BF4,IF($F$2=12,Schedule!BH4,IF($F$2=13,Schedule!BJ4,IF($F$2=14,Schedule!BL4,IF($F$2=15,Schedule!BN4,IF($F$2=16,Schedule!BP4,IF($F$2=17,Schedule!BR4)))))))))))))))))</f>
        <v>RAVENS</v>
      </c>
      <c r="I9" s="42"/>
      <c r="J9" s="70"/>
      <c r="K9" s="4"/>
      <c r="O9" s="3"/>
      <c r="R9" s="2"/>
      <c r="S9" s="1"/>
    </row>
    <row r="10" spans="1:19" s="7" customFormat="1" ht="18.75" customHeight="1">
      <c r="A10" s="66"/>
      <c r="B10" s="69"/>
      <c r="C10" s="29"/>
      <c r="D10" s="31" t="str">
        <f>IF($F$2=1,Schedule!B5,IF($F$2=2,Schedule!D5,IF($F$2=3,Schedule!F5,IF($F$2=4,Schedule!H5,IF($F$2=5,Schedule!J5,IF($F$2=6,Schedule!L5,IF($F$2=7,Schedule!N5,IF($F$2=8,Schedule!P5,IF($F$2=9,Schedule!R5,IF($F$2=10,Schedule!T5,IF($F$2=11,Schedule!V5,IF($F$2=12,Schedule!X5,IF($F$2=13,Schedule!Z5,IF($F$2=14,Schedule!AB5,IF($F$2=15,Schedule!AD5,IF($F$2=16,Schedule!AF5,IF($F$2=17,Schedule!AH5)))))))))))))))))</f>
        <v>Dallas</v>
      </c>
      <c r="E10" s="35"/>
      <c r="F10" s="63"/>
      <c r="G10" s="35"/>
      <c r="H10" s="32" t="str">
        <f>IF($F$2=1,Schedule!C5,IF($F$2=2,Schedule!E5,IF($F$2=3,Schedule!G5,IF($F$2=4,Schedule!I5,IF($F$2=5,Schedule!K5,IF($F$2=6,Schedule!M5,IF($F$2=7,Schedule!O5,IF($F$2=8,Schedule!Q5,IF($F$2=9,Schedule!S5,IF($F$2=10,Schedule!U5,IF($F$2=11,Schedule!W5,IF($F$2=12,Schedule!Y5,IF($F$2=13,Schedule!AA5,IF($F$2=14,Schedule!AC5,IF($F$2=15,Schedule!AE5,IF($F$2=16,Schedule!AG5,IF($F$2=17,Schedule!AI5)))))))))))))))))</f>
        <v>Washington</v>
      </c>
      <c r="I10" s="30"/>
      <c r="J10" s="69"/>
      <c r="K10" s="8"/>
      <c r="R10" s="8"/>
      <c r="S10" s="8"/>
    </row>
    <row r="11" spans="1:19" ht="24.75" customHeight="1">
      <c r="A11" s="16"/>
      <c r="B11" s="70"/>
      <c r="C11" s="26"/>
      <c r="D11" s="36" t="str">
        <f>IF($F$2=1,Schedule!AK5,IF($F$2=2,Schedule!AM5,IF($F$2=3,Schedule!AO5,IF($F$2=4,Schedule!AQ5,IF($F$2=5,Schedule!AS5,IF($F$2=6,Schedule!AU5,IF($F$2=7,Schedule!AW5,IF($F$2=8,Schedule!AY5,IF($F$2=9,Schedule!BA5,IF($F$2=10,Schedule!BC5,IF($F$2=11,Schedule!BE5,IF($F$2=12,Schedule!BG5,IF($F$2=13,Schedule!BI5,IF($F$2=14,Schedule!BK5,IF($F$2=15,Schedule!BM5,IF($F$2=16,Schedule!BO5,IF($F$2=17,Schedule!BQ5)))))))))))))))))</f>
        <v>COWBOYS</v>
      </c>
      <c r="E11" s="46"/>
      <c r="F11" s="27" t="s">
        <v>0</v>
      </c>
      <c r="G11" s="47"/>
      <c r="H11" s="37" t="str">
        <f>IF($F$2=1,Schedule!AL5,IF($F$2=2,Schedule!AN5,IF($F$2=3,Schedule!AP5,IF($F$2=4,Schedule!AR5,IF($F$2=5,Schedule!AT5,IF($F$2=6,Schedule!AV5,IF($F$2=7,Schedule!AX5,IF($F$2=8,Schedule!AZ5,IF($F$2=9,Schedule!BB5,IF($F$2=10,Schedule!BD5,IF($F$2=11,Schedule!BF5,IF($F$2=12,Schedule!BH5,IF($F$2=13,Schedule!BJ5,IF($F$2=14,Schedule!BL5,IF($F$2=15,Schedule!BN5,IF($F$2=16,Schedule!BP5,IF($F$2=17,Schedule!BR5)))))))))))))))))</f>
        <v>REDSKINS</v>
      </c>
      <c r="I11" s="28"/>
      <c r="J11" s="70"/>
      <c r="K11" s="67"/>
    </row>
    <row r="12" spans="1:19" s="7" customFormat="1" ht="18.75" customHeight="1">
      <c r="A12" s="68"/>
      <c r="B12" s="69"/>
      <c r="C12" s="5"/>
      <c r="D12" s="18" t="str">
        <f>IF($F$2=1,Schedule!B6,IF($F$2=2,Schedule!D6,IF($F$2=3,Schedule!F6,IF($F$2=4,Schedule!H6,IF($F$2=5,Schedule!J6,IF($F$2=6,Schedule!L6,IF($F$2=7,Schedule!N6,IF($F$2=8,Schedule!P6,IF($F$2=9,Schedule!R6,IF($F$2=10,Schedule!T6,IF($F$2=11,Schedule!V6,IF($F$2=12,Schedule!X6,IF($F$2=13,Schedule!Z6,IF($F$2=14,Schedule!AB6,IF($F$2=15,Schedule!AD6,IF($F$2=16,Schedule!AF6,IF($F$2=17,Schedule!AH6)))))))))))))))))</f>
        <v>Indianapolis</v>
      </c>
      <c r="E12" s="9"/>
      <c r="F12" s="65"/>
      <c r="G12" s="34"/>
      <c r="H12" s="19" t="str">
        <f>IF($F$2=1,Schedule!C6,IF($F$2=2,Schedule!E6,IF($F$2=3,Schedule!G6,IF($F$2=4,Schedule!I6,IF($F$2=5,Schedule!K6,IF($F$2=6,Schedule!M6,IF($F$2=7,Schedule!O6,IF($F$2=8,Schedule!Q6,IF($F$2=9,Schedule!S6,IF($F$2=10,Schedule!U6,IF($F$2=11,Schedule!W6,IF($F$2=12,Schedule!Y6,IF($F$2=13,Schedule!AA6,IF($F$2=14,Schedule!AC6,IF($F$2=15,Schedule!AE6,IF($F$2=16,Schedule!AG6,IF($F$2=17,Schedule!AI6)))))))))))))))))</f>
        <v>Tennessee</v>
      </c>
      <c r="I12" s="6"/>
      <c r="J12" s="69"/>
      <c r="K12" s="8"/>
    </row>
    <row r="13" spans="1:19" ht="24.75" customHeight="1">
      <c r="A13" s="16"/>
      <c r="B13" s="70"/>
      <c r="C13" s="38"/>
      <c r="D13" s="39" t="str">
        <f>IF($F$2=1,Schedule!AK6,IF($F$2=2,Schedule!AM6,IF($F$2=3,Schedule!AO6,IF($F$2=4,Schedule!AQ6,IF($F$2=5,Schedule!AS6,IF($F$2=6,Schedule!AU6,IF($F$2=7,Schedule!AW6,IF($F$2=8,Schedule!AY6,IF($F$2=9,Schedule!BA6,IF($F$2=10,Schedule!BC6,IF($F$2=11,Schedule!BE6,IF($F$2=12,Schedule!BG6,IF($F$2=13,Schedule!BI6,IF($F$2=14,Schedule!BK6,IF($F$2=15,Schedule!BM6,IF($F$2=16,Schedule!BO6,IF($F$2=17,Schedule!BQ6)))))))))))))))))</f>
        <v>COLTS</v>
      </c>
      <c r="E13" s="45"/>
      <c r="F13" s="40" t="s">
        <v>0</v>
      </c>
      <c r="G13" s="48"/>
      <c r="H13" s="41" t="str">
        <f>IF($F$2=1,Schedule!AL6,IF($F$2=2,Schedule!AN6,IF($F$2=3,Schedule!AP6,IF($F$2=4,Schedule!AR6,IF($F$2=5,Schedule!AT6,IF($F$2=6,Schedule!AV6,IF($F$2=7,Schedule!AX6,IF($F$2=8,Schedule!AZ6,IF($F$2=9,Schedule!BB6,IF($F$2=10,Schedule!BD6,IF($F$2=11,Schedule!BF6,IF($F$2=12,Schedule!BH6,IF($F$2=13,Schedule!BJ6,IF($F$2=14,Schedule!BL6,IF($F$2=15,Schedule!BN6,IF($F$2=16,Schedule!BP6,IF($F$2=17,Schedule!BR6)))))))))))))))))</f>
        <v>TITANS</v>
      </c>
      <c r="I13" s="42"/>
      <c r="J13" s="70"/>
      <c r="K13" s="4"/>
    </row>
    <row r="14" spans="1:19" s="7" customFormat="1" ht="18.75" customHeight="1">
      <c r="A14" s="66"/>
      <c r="B14" s="69"/>
      <c r="C14" s="29"/>
      <c r="D14" s="31" t="str">
        <f>IF($F$2=1,Schedule!B7,IF($F$2=2,Schedule!D7,IF($F$2=3,Schedule!F7,IF($F$2=4,Schedule!H7,IF($F$2=5,Schedule!J7,IF($F$2=6,Schedule!L7,IF($F$2=7,Schedule!N7,IF($F$2=8,Schedule!P7,IF($F$2=9,Schedule!R7,IF($F$2=10,Schedule!T7,IF($F$2=11,Schedule!V7,IF($F$2=12,Schedule!X7,IF($F$2=13,Schedule!Z7,IF($F$2=14,Schedule!AB7,IF($F$2=15,Schedule!AD7,IF($F$2=16,Schedule!AF7,IF($F$2=17,Schedule!AH7)))))))))))))))))</f>
        <v>Detroit</v>
      </c>
      <c r="E14" s="35"/>
      <c r="F14" s="63"/>
      <c r="G14" s="35"/>
      <c r="H14" s="32" t="str">
        <f>IF($F$2=1,Schedule!C7,IF($F$2=2,Schedule!E7,IF($F$2=3,Schedule!G7,IF($F$2=4,Schedule!I7,IF($F$2=5,Schedule!K7,IF($F$2=6,Schedule!M7,IF($F$2=7,Schedule!O7,IF($F$2=8,Schedule!Q7,IF($F$2=9,Schedule!S7,IF($F$2=10,Schedule!U7,IF($F$2=11,Schedule!W7,IF($F$2=12,Schedule!Y7,IF($F$2=13,Schedule!AA7,IF($F$2=14,Schedule!AC7,IF($F$2=15,Schedule!AE7,IF($F$2=16,Schedule!AG7,IF($F$2=17,Schedule!AI7)))))))))))))))))</f>
        <v>Green Bay</v>
      </c>
      <c r="I14" s="30"/>
      <c r="J14" s="69"/>
    </row>
    <row r="15" spans="1:19" ht="24.75" customHeight="1">
      <c r="A15" s="16"/>
      <c r="B15" s="70"/>
      <c r="C15" s="26"/>
      <c r="D15" s="36" t="str">
        <f>IF($F$2=1,Schedule!AK7,IF($F$2=2,Schedule!AM7,IF($F$2=3,Schedule!AO7,IF($F$2=4,Schedule!AQ7,IF($F$2=5,Schedule!AS7,IF($F$2=6,Schedule!AU7,IF($F$2=7,Schedule!AW7,IF($F$2=8,Schedule!AY7,IF($F$2=9,Schedule!BA7,IF($F$2=10,Schedule!BC7,IF($F$2=11,Schedule!BE7,IF($F$2=12,Schedule!BG7,IF($F$2=13,Schedule!BI7,IF($F$2=14,Schedule!BK7,IF($F$2=15,Schedule!BM7,IF($F$2=16,Schedule!BO7,IF($F$2=17,Schedule!BQ7)))))))))))))))))</f>
        <v>LIONS</v>
      </c>
      <c r="E15" s="46"/>
      <c r="F15" s="27" t="s">
        <v>0</v>
      </c>
      <c r="G15" s="47"/>
      <c r="H15" s="37" t="str">
        <f>IF($F$2=1,Schedule!AL7,IF($F$2=2,Schedule!AN7,IF($F$2=3,Schedule!AP7,IF($F$2=4,Schedule!AR7,IF($F$2=5,Schedule!AT7,IF($F$2=6,Schedule!AV7,IF($F$2=7,Schedule!AX7,IF($F$2=8,Schedule!AZ7,IF($F$2=9,Schedule!BB7,IF($F$2=10,Schedule!BD7,IF($F$2=11,Schedule!BF7,IF($F$2=12,Schedule!BH7,IF($F$2=13,Schedule!BJ7,IF($F$2=14,Schedule!BL7,IF($F$2=15,Schedule!BN7,IF($F$2=16,Schedule!BP7,IF($F$2=17,Schedule!BR7)))))))))))))))))</f>
        <v>PACKERS</v>
      </c>
      <c r="I15" s="28"/>
      <c r="J15" s="70"/>
      <c r="K15" s="4"/>
    </row>
    <row r="16" spans="1:19" s="7" customFormat="1" ht="18.75" customHeight="1">
      <c r="A16" s="66"/>
      <c r="B16" s="69"/>
      <c r="C16" s="5"/>
      <c r="D16" s="18" t="str">
        <f>IF($F$2=1,Schedule!B8,IF($F$2=2,Schedule!D8,IF($F$2=3,Schedule!F8,IF($F$2=4,Schedule!H8,IF($F$2=5,Schedule!J8,IF($F$2=6,Schedule!L8,IF($F$2=7,Schedule!N8,IF($F$2=8,Schedule!P8,IF($F$2=9,Schedule!R8,IF($F$2=10,Schedule!T8,IF($F$2=11,Schedule!V8,IF($F$2=12,Schedule!X8,IF($F$2=13,Schedule!Z8,IF($F$2=14,Schedule!AB8,IF($F$2=15,Schedule!AD8,IF($F$2=16,Schedule!AF8,IF($F$2=17,Schedule!AH8)))))))))))))))))</f>
        <v>Jacksonville</v>
      </c>
      <c r="E16" s="9"/>
      <c r="F16" s="65"/>
      <c r="G16" s="34"/>
      <c r="H16" s="19" t="str">
        <f>IF($F$2=1,Schedule!C8,IF($F$2=2,Schedule!E8,IF($F$2=3,Schedule!G8,IF($F$2=4,Schedule!I8,IF($F$2=5,Schedule!K8,IF($F$2=6,Schedule!M8,IF($F$2=7,Schedule!O8,IF($F$2=8,Schedule!Q8,IF($F$2=9,Schedule!S8,IF($F$2=10,Schedule!U8,IF($F$2=11,Schedule!W8,IF($F$2=12,Schedule!Y8,IF($F$2=13,Schedule!AA8,IF($F$2=14,Schedule!AC8,IF($F$2=15,Schedule!AE8,IF($F$2=16,Schedule!AG8,IF($F$2=17,Schedule!AI8)))))))))))))))))</f>
        <v>Houston</v>
      </c>
      <c r="I16" s="6"/>
      <c r="J16" s="69"/>
      <c r="K16" s="8"/>
    </row>
    <row r="17" spans="1:11" ht="24.75" customHeight="1">
      <c r="A17" s="16"/>
      <c r="B17" s="70"/>
      <c r="C17" s="38"/>
      <c r="D17" s="39" t="str">
        <f>IF($F$2=1,Schedule!AK8,IF($F$2=2,Schedule!AM8,IF($F$2=3,Schedule!AO8,IF($F$2=4,Schedule!AQ8,IF($F$2=5,Schedule!AS8,IF($F$2=6,Schedule!AU8,IF($F$2=7,Schedule!AW8,IF($F$2=8,Schedule!AY8,IF($F$2=9,Schedule!BA8,IF($F$2=10,Schedule!BC8,IF($F$2=11,Schedule!BE8,IF($F$2=12,Schedule!BG8,IF($F$2=13,Schedule!BI8,IF($F$2=14,Schedule!BK8,IF($F$2=15,Schedule!BM8,IF($F$2=16,Schedule!BO8,IF($F$2=17,Schedule!BQ8)))))))))))))))))</f>
        <v>JAGUARS</v>
      </c>
      <c r="E17" s="45"/>
      <c r="F17" s="40" t="s">
        <v>0</v>
      </c>
      <c r="G17" s="48"/>
      <c r="H17" s="41" t="str">
        <f>IF($F$2=1,Schedule!AL8,IF($F$2=2,Schedule!AN8,IF($F$2=3,Schedule!AP8,IF($F$2=4,Schedule!AR8,IF($F$2=5,Schedule!AT8,IF($F$2=6,Schedule!AV8,IF($F$2=7,Schedule!AX8,IF($F$2=8,Schedule!AZ8,IF($F$2=9,Schedule!BB8,IF($F$2=10,Schedule!BD8,IF($F$2=11,Schedule!BF8,IF($F$2=12,Schedule!BH8,IF($F$2=13,Schedule!BJ8,IF($F$2=14,Schedule!BL8,IF($F$2=15,Schedule!BN8,IF($F$2=16,Schedule!BP8,IF($F$2=17,Schedule!BR8)))))))))))))))))</f>
        <v>TEXANS</v>
      </c>
      <c r="I17" s="42"/>
      <c r="J17" s="70"/>
      <c r="K17" s="4"/>
    </row>
    <row r="18" spans="1:11" s="7" customFormat="1" ht="18.75" customHeight="1">
      <c r="A18" s="66"/>
      <c r="B18" s="69"/>
      <c r="C18" s="29"/>
      <c r="D18" s="31" t="str">
        <f>IF($F$2=1,Schedule!B9,IF($F$2=2,Schedule!D9,IF($F$2=3,Schedule!F9,IF($F$2=4,Schedule!H9,IF($F$2=5,Schedule!J9,IF($F$2=6,Schedule!L9,IF($F$2=7,Schedule!N9,IF($F$2=8,Schedule!P9,IF($F$2=9,Schedule!R9,IF($F$2=10,Schedule!T9,IF($F$2=11,Schedule!V9,IF($F$2=12,Schedule!X9,IF($F$2=13,Schedule!Z9,IF($F$2=14,Schedule!AB9,IF($F$2=15,Schedule!AD9,IF($F$2=16,Schedule!AF9,IF($F$2=17,Schedule!AH9)))))))))))))))))</f>
        <v>San Diego</v>
      </c>
      <c r="E18" s="35"/>
      <c r="F18" s="63"/>
      <c r="G18" s="35"/>
      <c r="H18" s="32" t="str">
        <f>IF($F$2=1,Schedule!C9,IF($F$2=2,Schedule!E9,IF($F$2=3,Schedule!G9,IF($F$2=4,Schedule!I9,IF($F$2=5,Schedule!K9,IF($F$2=6,Schedule!M9,IF($F$2=7,Schedule!O9,IF($F$2=8,Schedule!Q9,IF($F$2=9,Schedule!S9,IF($F$2=10,Schedule!U9,IF($F$2=11,Schedule!W9,IF($F$2=12,Schedule!Y9,IF($F$2=13,Schedule!AA9,IF($F$2=14,Schedule!AC9,IF($F$2=15,Schedule!AE9,IF($F$2=16,Schedule!AG9,IF($F$2=17,Schedule!AI9)))))))))))))))))</f>
        <v>Kansas City</v>
      </c>
      <c r="I18" s="30"/>
      <c r="J18" s="69"/>
      <c r="K18" s="8"/>
    </row>
    <row r="19" spans="1:11" ht="24.75" customHeight="1">
      <c r="A19" s="16"/>
      <c r="B19" s="70"/>
      <c r="C19" s="26"/>
      <c r="D19" s="36" t="str">
        <f>IF($F$2=1,Schedule!AK9,IF($F$2=2,Schedule!AM9,IF($F$2=3,Schedule!AO9,IF($F$2=4,Schedule!AQ9,IF($F$2=5,Schedule!AS9,IF($F$2=6,Schedule!AU9,IF($F$2=7,Schedule!AW9,IF($F$2=8,Schedule!AY9,IF($F$2=9,Schedule!BA9,IF($F$2=10,Schedule!BC9,IF($F$2=11,Schedule!BE9,IF($F$2=12,Schedule!BG9,IF($F$2=13,Schedule!BI9,IF($F$2=14,Schedule!BK9,IF($F$2=15,Schedule!BM9,IF($F$2=16,Schedule!BO9,IF($F$2=17,Schedule!BQ9)))))))))))))))))</f>
        <v>CHARGERS</v>
      </c>
      <c r="E19" s="46"/>
      <c r="F19" s="27" t="s">
        <v>0</v>
      </c>
      <c r="G19" s="47"/>
      <c r="H19" s="37" t="str">
        <f>IF($F$2=1,Schedule!AL9,IF($F$2=2,Schedule!AN9,IF($F$2=3,Schedule!AP9,IF($F$2=4,Schedule!AR9,IF($F$2=5,Schedule!AT9,IF($F$2=6,Schedule!AV9,IF($F$2=7,Schedule!AX9,IF($F$2=8,Schedule!AZ9,IF($F$2=9,Schedule!BB9,IF($F$2=10,Schedule!BD9,IF($F$2=11,Schedule!BF9,IF($F$2=12,Schedule!BH9,IF($F$2=13,Schedule!BJ9,IF($F$2=14,Schedule!BL9,IF($F$2=15,Schedule!BN9,IF($F$2=16,Schedule!BP9,IF($F$2=17,Schedule!BR9)))))))))))))))))</f>
        <v>CHIEFS</v>
      </c>
      <c r="I19" s="28"/>
      <c r="J19" s="70"/>
      <c r="K19" s="4"/>
    </row>
    <row r="20" spans="1:11" s="7" customFormat="1" ht="18.75" customHeight="1">
      <c r="A20" s="66"/>
      <c r="B20" s="69"/>
      <c r="C20" s="5"/>
      <c r="D20" s="18" t="str">
        <f>IF($F$2=1,Schedule!B10,IF($F$2=2,Schedule!D10,IF($F$2=3,Schedule!F10,IF($F$2=4,Schedule!H10,IF($F$2=5,Schedule!J10,IF($F$2=6,Schedule!L10,IF($F$2=7,Schedule!N10,IF($F$2=8,Schedule!P10,IF($F$2=9,Schedule!R10,IF($F$2=10,Schedule!T10,IF($F$2=11,Schedule!V10,IF($F$2=12,Schedule!X10,IF($F$2=13,Schedule!Z10,IF($F$2=14,Schedule!AB10,IF($F$2=15,Schedule!AD10,IF($F$2=16,Schedule!AF10,IF($F$2=17,Schedule!AH10)))))))))))))))))</f>
        <v>New York</v>
      </c>
      <c r="E20" s="9"/>
      <c r="F20" s="65"/>
      <c r="G20" s="34"/>
      <c r="H20" s="19" t="str">
        <f>IF($F$2=1,Schedule!C10,IF($F$2=2,Schedule!E10,IF($F$2=3,Schedule!G10,IF($F$2=4,Schedule!I10,IF($F$2=5,Schedule!K10,IF($F$2=6,Schedule!M10,IF($F$2=7,Schedule!O10,IF($F$2=8,Schedule!Q10,IF($F$2=9,Schedule!S10,IF($F$2=10,Schedule!U10,IF($F$2=11,Schedule!W10,IF($F$2=12,Schedule!Y10,IF($F$2=13,Schedule!AA10,IF($F$2=14,Schedule!AC10,IF($F$2=15,Schedule!AE10,IF($F$2=16,Schedule!AG10,IF($F$2=17,Schedule!AI10)))))))))))))))))</f>
        <v>Miami</v>
      </c>
      <c r="I20" s="6"/>
      <c r="J20" s="69"/>
      <c r="K20" s="8"/>
    </row>
    <row r="21" spans="1:11" ht="24.75" customHeight="1">
      <c r="A21" s="16"/>
      <c r="B21" s="70"/>
      <c r="C21" s="38"/>
      <c r="D21" s="39" t="str">
        <f>IF($F$2=1,Schedule!AK10,IF($F$2=2,Schedule!AM10,IF($F$2=3,Schedule!AO10,IF($F$2=4,Schedule!AQ10,IF($F$2=5,Schedule!AS10,IF($F$2=6,Schedule!AU10,IF($F$2=7,Schedule!AW10,IF($F$2=8,Schedule!AY10,IF($F$2=9,Schedule!BA10,IF($F$2=10,Schedule!BC10,IF($F$2=11,Schedule!BE10,IF($F$2=12,Schedule!BG10,IF($F$2=13,Schedule!BI10,IF($F$2=14,Schedule!BK10,IF($F$2=15,Schedule!BM10,IF($F$2=16,Schedule!BO10,IF($F$2=17,Schedule!BQ10)))))))))))))))))</f>
        <v>JETS</v>
      </c>
      <c r="E21" s="45"/>
      <c r="F21" s="40" t="s">
        <v>0</v>
      </c>
      <c r="G21" s="48"/>
      <c r="H21" s="41" t="str">
        <f>IF($F$2=1,Schedule!AL10,IF($F$2=2,Schedule!AN10,IF($F$2=3,Schedule!AP10,IF($F$2=4,Schedule!AR10,IF($F$2=5,Schedule!AT10,IF($F$2=6,Schedule!AV10,IF($F$2=7,Schedule!AX10,IF($F$2=8,Schedule!AZ10,IF($F$2=9,Schedule!BB10,IF($F$2=10,Schedule!BD10,IF($F$2=11,Schedule!BF10,IF($F$2=12,Schedule!BH10,IF($F$2=13,Schedule!BJ10,IF($F$2=14,Schedule!BL10,IF($F$2=15,Schedule!BN10,IF($F$2=16,Schedule!BP10,IF($F$2=17,Schedule!BR10)))))))))))))))))</f>
        <v>DOLPHINS</v>
      </c>
      <c r="I21" s="42"/>
      <c r="J21" s="70"/>
      <c r="K21" s="4"/>
    </row>
    <row r="22" spans="1:11" s="7" customFormat="1" ht="18.75" customHeight="1">
      <c r="A22" s="66"/>
      <c r="B22" s="69"/>
      <c r="C22" s="29"/>
      <c r="D22" s="31" t="str">
        <f>IF($F$2=1,Schedule!B11,IF($F$2=2,Schedule!D11,IF($F$2=3,Schedule!F11,IF($F$2=4,Schedule!H11,IF($F$2=5,Schedule!J11,IF($F$2=6,Schedule!L11,IF($F$2=7,Schedule!N11,IF($F$2=8,Schedule!P11,IF($F$2=9,Schedule!R11,IF($F$2=10,Schedule!T11,IF($F$2=11,Schedule!V11,IF($F$2=12,Schedule!X11,IF($F$2=13,Schedule!Z11,IF($F$2=14,Schedule!AB11,IF($F$2=15,Schedule!AD11,IF($F$2=16,Schedule!AF11,IF($F$2=17,Schedule!AH11)))))))))))))))))</f>
        <v>Chicago</v>
      </c>
      <c r="E22" s="35"/>
      <c r="F22" s="63"/>
      <c r="G22" s="35"/>
      <c r="H22" s="32" t="str">
        <f>IF($F$2=1,Schedule!C11,IF($F$2=2,Schedule!E11,IF($F$2=3,Schedule!G11,IF($F$2=4,Schedule!I11,IF($F$2=5,Schedule!K11,IF($F$2=6,Schedule!M11,IF($F$2=7,Schedule!O11,IF($F$2=8,Schedule!Q11,IF($F$2=9,Schedule!S11,IF($F$2=10,Schedule!U11,IF($F$2=11,Schedule!W11,IF($F$2=12,Schedule!Y11,IF($F$2=13,Schedule!AA11,IF($F$2=14,Schedule!AC11,IF($F$2=15,Schedule!AE11,IF($F$2=16,Schedule!AG11,IF($F$2=17,Schedule!AI11)))))))))))))))))</f>
        <v>Minnesota</v>
      </c>
      <c r="I22" s="30"/>
      <c r="J22" s="69"/>
      <c r="K22" s="8"/>
    </row>
    <row r="23" spans="1:11" ht="24.75" customHeight="1">
      <c r="A23" s="16"/>
      <c r="B23" s="70"/>
      <c r="C23" s="26"/>
      <c r="D23" s="36" t="str">
        <f>IF($F$2=1,Schedule!AK11,IF($F$2=2,Schedule!AM11,IF($F$2=3,Schedule!AO11,IF($F$2=4,Schedule!AQ11,IF($F$2=5,Schedule!AS11,IF($F$2=6,Schedule!AU11,IF($F$2=7,Schedule!AW11,IF($F$2=8,Schedule!AY11,IF($F$2=9,Schedule!BA11,IF($F$2=10,Schedule!BC11,IF($F$2=11,Schedule!BE11,IF($F$2=12,Schedule!BG11,IF($F$2=13,Schedule!BI11,IF($F$2=14,Schedule!BK11,IF($F$2=15,Schedule!BM11,IF($F$2=16,Schedule!BO11,IF($F$2=17,Schedule!BQ11)))))))))))))))))</f>
        <v>BEARS</v>
      </c>
      <c r="E23" s="46"/>
      <c r="F23" s="27" t="s">
        <v>0</v>
      </c>
      <c r="G23" s="47"/>
      <c r="H23" s="37" t="str">
        <f>IF($F$2=1,Schedule!AL11,IF($F$2=2,Schedule!AN11,IF($F$2=3,Schedule!AP11,IF($F$2=4,Schedule!AR11,IF($F$2=5,Schedule!AT11,IF($F$2=6,Schedule!AV11,IF($F$2=7,Schedule!AX11,IF($F$2=8,Schedule!AZ11,IF($F$2=9,Schedule!BB11,IF($F$2=10,Schedule!BD11,IF($F$2=11,Schedule!BF11,IF($F$2=12,Schedule!BH11,IF($F$2=13,Schedule!BJ11,IF($F$2=14,Schedule!BL11,IF($F$2=15,Schedule!BN11,IF($F$2=16,Schedule!BP11,IF($F$2=17,Schedule!BR11)))))))))))))))))</f>
        <v>VIKINGS</v>
      </c>
      <c r="I23" s="28"/>
      <c r="J23" s="70"/>
      <c r="K23" s="4"/>
    </row>
    <row r="24" spans="1:11" s="7" customFormat="1" ht="18.75" customHeight="1">
      <c r="A24" s="66"/>
      <c r="B24" s="69"/>
      <c r="C24" s="5"/>
      <c r="D24" s="18" t="str">
        <f>IF($F$2=1,Schedule!B12,IF($F$2=2,Schedule!D12,IF($F$2=3,Schedule!F12,IF($F$2=4,Schedule!H12,IF($F$2=5,Schedule!J12,IF($F$2=6,Schedule!L12,IF($F$2=7,Schedule!N12,IF($F$2=8,Schedule!P12,IF($F$2=9,Schedule!R12,IF($F$2=10,Schedule!T12,IF($F$2=11,Schedule!V12,IF($F$2=12,Schedule!X12,IF($F$2=13,Schedule!Z12,IF($F$2=14,Schedule!AB12,IF($F$2=15,Schedule!AD12,IF($F$2=16,Schedule!AF12,IF($F$2=17,Schedule!AH12)))))))))))))))))</f>
        <v>Buffalo</v>
      </c>
      <c r="E24" s="9"/>
      <c r="F24" s="65"/>
      <c r="G24" s="34"/>
      <c r="H24" s="19" t="str">
        <f>IF($F$2=1,Schedule!C12,IF($F$2=2,Schedule!E12,IF($F$2=3,Schedule!G12,IF($F$2=4,Schedule!I12,IF($F$2=5,Schedule!K12,IF($F$2=6,Schedule!M12,IF($F$2=7,Schedule!O12,IF($F$2=8,Schedule!Q12,IF($F$2=9,Schedule!S12,IF($F$2=10,Schedule!U12,IF($F$2=11,Schedule!W12,IF($F$2=12,Schedule!Y12,IF($F$2=13,Schedule!AA12,IF($F$2=14,Schedule!AC12,IF($F$2=15,Schedule!AE12,IF($F$2=16,Schedule!AG12,IF($F$2=17,Schedule!AI12)))))))))))))))))</f>
        <v>New England</v>
      </c>
      <c r="I24" s="6"/>
      <c r="J24" s="69"/>
      <c r="K24" s="8"/>
    </row>
    <row r="25" spans="1:11" ht="24.75" customHeight="1">
      <c r="A25" s="16"/>
      <c r="B25" s="70"/>
      <c r="C25" s="38"/>
      <c r="D25" s="39" t="str">
        <f>IF($F$2=1,Schedule!AK12,IF($F$2=2,Schedule!AM12,IF($F$2=3,Schedule!AO12,IF($F$2=4,Schedule!AQ12,IF($F$2=5,Schedule!AS12,IF($F$2=6,Schedule!AU12,IF($F$2=7,Schedule!AW12,IF($F$2=8,Schedule!AY12,IF($F$2=9,Schedule!BA12,IF($F$2=10,Schedule!BC12,IF($F$2=11,Schedule!BE12,IF($F$2=12,Schedule!BG12,IF($F$2=13,Schedule!BI12,IF($F$2=14,Schedule!BK12,IF($F$2=15,Schedule!BM12,IF($F$2=16,Schedule!BO12,IF($F$2=17,Schedule!BQ12)))))))))))))))))</f>
        <v>BILLS</v>
      </c>
      <c r="E25" s="45"/>
      <c r="F25" s="40" t="s">
        <v>0</v>
      </c>
      <c r="G25" s="48"/>
      <c r="H25" s="41" t="str">
        <f>IF($F$2=1,Schedule!AL12,IF($F$2=2,Schedule!AN12,IF($F$2=3,Schedule!AP12,IF($F$2=4,Schedule!AR12,IF($F$2=5,Schedule!AT12,IF($F$2=6,Schedule!AV12,IF($F$2=7,Schedule!AX12,IF($F$2=8,Schedule!AZ12,IF($F$2=9,Schedule!BB12,IF($F$2=10,Schedule!BD12,IF($F$2=11,Schedule!BF12,IF($F$2=12,Schedule!BH12,IF($F$2=13,Schedule!BJ12,IF($F$2=14,Schedule!BL12,IF($F$2=15,Schedule!BN12,IF($F$2=16,Schedule!BP12,IF($F$2=17,Schedule!BR12)))))))))))))))))</f>
        <v>PATRIOTS</v>
      </c>
      <c r="I25" s="42"/>
      <c r="J25" s="70"/>
      <c r="K25" s="4"/>
    </row>
    <row r="26" spans="1:11" s="7" customFormat="1" ht="18.75" customHeight="1">
      <c r="A26" s="66"/>
      <c r="B26" s="69"/>
      <c r="C26" s="29"/>
      <c r="D26" s="31" t="str">
        <f>IF($F$2=1,Schedule!B13,IF($F$2=2,Schedule!D13,IF($F$2=3,Schedule!F13,IF($F$2=4,Schedule!H13,IF($F$2=5,Schedule!J13,IF($F$2=6,Schedule!L13,IF($F$2=7,Schedule!N13,IF($F$2=8,Schedule!P13,IF($F$2=9,Schedule!R13,IF($F$2=10,Schedule!T13,IF($F$2=11,Schedule!V13,IF($F$2=12,Schedule!X13,IF($F$2=13,Schedule!Z13,IF($F$2=14,Schedule!AB13,IF($F$2=15,Schedule!AD13,IF($F$2=16,Schedule!AF13,IF($F$2=17,Schedule!AH13)))))))))))))))))</f>
        <v>Philadelphia</v>
      </c>
      <c r="E26" s="35"/>
      <c r="F26" s="63"/>
      <c r="G26" s="35"/>
      <c r="H26" s="32" t="str">
        <f>IF($F$2=1,Schedule!C13,IF($F$2=2,Schedule!E13,IF($F$2=3,Schedule!G13,IF($F$2=4,Schedule!I13,IF($F$2=5,Schedule!K13,IF($F$2=6,Schedule!M13,IF($F$2=7,Schedule!O13,IF($F$2=8,Schedule!Q13,IF($F$2=9,Schedule!S13,IF($F$2=10,Schedule!U13,IF($F$2=11,Schedule!W13,IF($F$2=12,Schedule!Y13,IF($F$2=13,Schedule!AA13,IF($F$2=14,Schedule!AC13,IF($F$2=15,Schedule!AE13,IF($F$2=16,Schedule!AG13,IF($F$2=17,Schedule!AI13)))))))))))))))))</f>
        <v>New York</v>
      </c>
      <c r="I26" s="30"/>
      <c r="J26" s="69"/>
      <c r="K26" s="8"/>
    </row>
    <row r="27" spans="1:11" ht="24.75" customHeight="1">
      <c r="A27" s="16"/>
      <c r="B27" s="70"/>
      <c r="C27" s="26"/>
      <c r="D27" s="36" t="str">
        <f>IF($F$2=1,Schedule!AK13,IF($F$2=2,Schedule!AM13,IF($F$2=3,Schedule!AO13,IF($F$2=4,Schedule!AQ13,IF($F$2=5,Schedule!AS13,IF($F$2=6,Schedule!AU13,IF($F$2=7,Schedule!AW13,IF($F$2=8,Schedule!AY13,IF($F$2=9,Schedule!BA13,IF($F$2=10,Schedule!BC13,IF($F$2=11,Schedule!BE13,IF($F$2=12,Schedule!BG13,IF($F$2=13,Schedule!BI13,IF($F$2=14,Schedule!BK13,IF($F$2=15,Schedule!BM13,IF($F$2=16,Schedule!BO13,IF($F$2=17,Schedule!BQ13)))))))))))))))))</f>
        <v>EAGLES</v>
      </c>
      <c r="E27" s="46"/>
      <c r="F27" s="27" t="s">
        <v>0</v>
      </c>
      <c r="G27" s="47"/>
      <c r="H27" s="37" t="str">
        <f>IF($F$2=1,Schedule!AL13,IF($F$2=2,Schedule!AN13,IF($F$2=3,Schedule!AP13,IF($F$2=4,Schedule!AR13,IF($F$2=5,Schedule!AT13,IF($F$2=6,Schedule!AV13,IF($F$2=7,Schedule!AX13,IF($F$2=8,Schedule!AZ13,IF($F$2=9,Schedule!BB13,IF($F$2=10,Schedule!BD13,IF($F$2=11,Schedule!BF13,IF($F$2=12,Schedule!BH13,IF($F$2=13,Schedule!BJ13,IF($F$2=14,Schedule!BL13,IF($F$2=15,Schedule!BN13,IF($F$2=16,Schedule!BP13,IF($F$2=17,Schedule!BR13)))))))))))))))))</f>
        <v>GIANTS</v>
      </c>
      <c r="I27" s="28"/>
      <c r="J27" s="70"/>
      <c r="K27" s="4"/>
    </row>
    <row r="28" spans="1:11" s="7" customFormat="1" ht="18.75" customHeight="1">
      <c r="A28" s="68"/>
      <c r="B28" s="69"/>
      <c r="C28" s="5"/>
      <c r="D28" s="18" t="str">
        <f>IF($F$2=1,Schedule!B14,IF($F$2=2,Schedule!D14,IF($F$2=3,Schedule!F14,IF($F$2=4,Schedule!H14,IF($F$2=5,Schedule!J14,IF($F$2=6,Schedule!L14,IF($F$2=7,Schedule!N14,IF($F$2=8,Schedule!P14,IF($F$2=9,Schedule!R14,IF($F$2=10,Schedule!T14,IF($F$2=11,Schedule!V14,IF($F$2=12,Schedule!X14,IF($F$2=13,Schedule!Z14,IF($F$2=14,Schedule!AB14,IF($F$2=15,Schedule!AD14,IF($F$2=16,Schedule!AF14,IF($F$2=17,Schedule!AH14)))))))))))))))))</f>
        <v>Cincinnati</v>
      </c>
      <c r="E28" s="9"/>
      <c r="F28" s="65"/>
      <c r="G28" s="34"/>
      <c r="H28" s="19" t="str">
        <f>IF($F$2=1,Schedule!C14,IF($F$2=2,Schedule!E14,IF($F$2=3,Schedule!G14,IF($F$2=4,Schedule!I14,IF($F$2=5,Schedule!K14,IF($F$2=6,Schedule!M14,IF($F$2=7,Schedule!O14,IF($F$2=8,Schedule!Q14,IF($F$2=9,Schedule!S14,IF($F$2=10,Schedule!U14,IF($F$2=11,Schedule!W14,IF($F$2=12,Schedule!Y14,IF($F$2=13,Schedule!AA14,IF($F$2=14,Schedule!AC14,IF($F$2=15,Schedule!AE14,IF($F$2=16,Schedule!AG14,IF($F$2=17,Schedule!AI14)))))))))))))))))</f>
        <v>Pittsburgh</v>
      </c>
      <c r="I28" s="6"/>
      <c r="J28" s="69"/>
      <c r="K28" s="8"/>
    </row>
    <row r="29" spans="1:11" ht="24.75" customHeight="1">
      <c r="A29" s="16"/>
      <c r="B29" s="70"/>
      <c r="C29" s="38"/>
      <c r="D29" s="39" t="str">
        <f>IF($F$2=1,Schedule!AK14,IF($F$2=2,Schedule!AM14,IF($F$2=3,Schedule!AO14,IF($F$2=4,Schedule!AQ14,IF($F$2=5,Schedule!AS14,IF($F$2=6,Schedule!AU14,IF($F$2=7,Schedule!AW14,IF($F$2=8,Schedule!AY14,IF($F$2=9,Schedule!BA14,IF($F$2=10,Schedule!BC14,IF($F$2=11,Schedule!BE14,IF($F$2=12,Schedule!BG14,IF($F$2=13,Schedule!BI14,IF($F$2=14,Schedule!BK14,IF($F$2=15,Schedule!BM14,IF($F$2=16,Schedule!BO14,IF($F$2=17,Schedule!BQ14)))))))))))))))))</f>
        <v>BENGALS</v>
      </c>
      <c r="E29" s="45"/>
      <c r="F29" s="40" t="s">
        <v>0</v>
      </c>
      <c r="G29" s="48"/>
      <c r="H29" s="41" t="str">
        <f>IF($F$2=1,Schedule!AL14,IF($F$2=2,Schedule!AN14,IF($F$2=3,Schedule!AP14,IF($F$2=4,Schedule!AR14,IF($F$2=5,Schedule!AT14,IF($F$2=6,Schedule!AV14,IF($F$2=7,Schedule!AX14,IF($F$2=8,Schedule!AZ14,IF($F$2=9,Schedule!BB14,IF($F$2=10,Schedule!BD14,IF($F$2=11,Schedule!BF14,IF($F$2=12,Schedule!BH14,IF($F$2=13,Schedule!BJ14,IF($F$2=14,Schedule!BL14,IF($F$2=15,Schedule!BN14,IF($F$2=16,Schedule!BP14,IF($F$2=17,Schedule!BR14)))))))))))))))))</f>
        <v>STEELERS</v>
      </c>
      <c r="I29" s="42"/>
      <c r="J29" s="70"/>
      <c r="K29" s="4"/>
    </row>
    <row r="30" spans="1:11" s="7" customFormat="1" ht="18.75" customHeight="1">
      <c r="A30" s="68"/>
      <c r="B30" s="69"/>
      <c r="C30" s="29"/>
      <c r="D30" s="31" t="str">
        <f>IF($F$2=1,Schedule!B15,IF($F$2=2,Schedule!D15,IF($F$2=3,Schedule!F15,IF($F$2=4,Schedule!H15,IF($F$2=5,Schedule!J15,IF($F$2=6,Schedule!L15,IF($F$2=7,Schedule!N15,IF($F$2=8,Schedule!P15,IF($F$2=9,Schedule!R15,IF($F$2=10,Schedule!T15,IF($F$2=11,Schedule!V15,IF($F$2=12,Schedule!X15,IF($F$2=13,Schedule!Z15,IF($F$2=14,Schedule!AB15,IF($F$2=15,Schedule!AD15,IF($F$2=16,Schedule!AF15,IF($F$2=17,Schedule!AH15)))))))))))))))))</f>
        <v>New Orleans</v>
      </c>
      <c r="E30" s="35"/>
      <c r="F30" s="63"/>
      <c r="G30" s="35"/>
      <c r="H30" s="32" t="str">
        <f>IF($F$2=1,Schedule!C15,IF($F$2=2,Schedule!E15,IF($F$2=3,Schedule!G15,IF($F$2=4,Schedule!I15,IF($F$2=5,Schedule!K15,IF($F$2=6,Schedule!M15,IF($F$2=7,Schedule!O15,IF($F$2=8,Schedule!Q15,IF($F$2=9,Schedule!S15,IF($F$2=10,Schedule!U15,IF($F$2=11,Schedule!W15,IF($F$2=12,Schedule!Y15,IF($F$2=13,Schedule!AA15,IF($F$2=14,Schedule!AC15,IF($F$2=15,Schedule!AE15,IF($F$2=16,Schedule!AG15,IF($F$2=17,Schedule!AI15)))))))))))))))))</f>
        <v>Tampa Bay</v>
      </c>
      <c r="I30" s="30"/>
      <c r="J30" s="69"/>
      <c r="K30" s="8"/>
    </row>
    <row r="31" spans="1:11" ht="21.75" customHeight="1">
      <c r="A31" s="16"/>
      <c r="B31" s="70"/>
      <c r="C31" s="26"/>
      <c r="D31" s="36" t="str">
        <f>IF($F$2=1,Schedule!AK15,IF($F$2=2,Schedule!AM15,IF($F$2=3,Schedule!AO15,IF($F$2=4,Schedule!AQ15,IF($F$2=5,Schedule!AS15,IF($F$2=6,Schedule!AU15,IF($F$2=7,Schedule!AW15,IF($F$2=8,Schedule!AY15,IF($F$2=9,Schedule!BA15,IF($F$2=10,Schedule!BC15,IF($F$2=11,Schedule!BE15,IF($F$2=12,Schedule!BG15,IF($F$2=13,Schedule!BI15,IF($F$2=14,Schedule!BK15,IF($F$2=15,Schedule!BM15,IF($F$2=16,Schedule!BO15,IF($F$2=17,Schedule!BQ15)))))))))))))))))</f>
        <v>SAINTS</v>
      </c>
      <c r="E31" s="46"/>
      <c r="F31" s="27" t="s">
        <v>0</v>
      </c>
      <c r="G31" s="47"/>
      <c r="H31" s="37" t="str">
        <f>IF($F$2=1,Schedule!AL15,IF($F$2=2,Schedule!AN15,IF($F$2=3,Schedule!AP15,IF($F$2=4,Schedule!AR15,IF($F$2=5,Schedule!AT15,IF($F$2=6,Schedule!AV15,IF($F$2=7,Schedule!AX15,IF($F$2=8,Schedule!AZ15,IF($F$2=9,Schedule!BB15,IF($F$2=10,Schedule!BD15,IF($F$2=11,Schedule!BF15,IF($F$2=12,Schedule!BH15,IF($F$2=13,Schedule!BJ15,IF($F$2=14,Schedule!BL15,IF($F$2=15,Schedule!BN15,IF($F$2=16,Schedule!BP15,IF($F$2=17,Schedule!BR15)))))))))))))))))</f>
        <v>BUCCANEERS</v>
      </c>
      <c r="I31" s="28"/>
      <c r="J31" s="70"/>
      <c r="K31" s="4"/>
    </row>
    <row r="32" spans="1:11" s="7" customFormat="1" ht="18.75" customHeight="1">
      <c r="A32" s="66"/>
      <c r="B32" s="69"/>
      <c r="C32" s="5"/>
      <c r="D32" s="18" t="str">
        <f>IF($F$2=1,Schedule!B16,IF($F$2=2,Schedule!D16,IF($F$2=3,Schedule!F16,IF($F$2=4,Schedule!H16,IF($F$2=5,Schedule!J16,IF($F$2=6,Schedule!L16,IF($F$2=7,Schedule!N16,IF($F$2=8,Schedule!P16,IF($F$2=9,Schedule!R16,IF($F$2=10,Schedule!T16,IF($F$2=11,Schedule!V16,IF($F$2=12,Schedule!X16,IF($F$2=13,Schedule!Z16,IF($F$2=14,Schedule!AB16,IF($F$2=15,Schedule!AD16,IF($F$2=16,Schedule!AF16,IF($F$2=17,Schedule!AH16)))))))))))))))))</f>
        <v>Oakland</v>
      </c>
      <c r="E32" s="9"/>
      <c r="F32" s="65"/>
      <c r="G32" s="34"/>
      <c r="H32" s="19" t="str">
        <f>IF($F$2=1,Schedule!C16,IF($F$2=2,Schedule!E16,IF($F$2=3,Schedule!G16,IF($F$2=4,Schedule!I16,IF($F$2=5,Schedule!K16,IF($F$2=6,Schedule!M16,IF($F$2=7,Schedule!O16,IF($F$2=8,Schedule!Q16,IF($F$2=9,Schedule!S16,IF($F$2=10,Schedule!U16,IF($F$2=11,Schedule!W16,IF($F$2=12,Schedule!Y16,IF($F$2=13,Schedule!AA16,IF($F$2=14,Schedule!AC16,IF($F$2=15,Schedule!AE16,IF($F$2=16,Schedule!AG16,IF($F$2=17,Schedule!AI16)))))))))))))))))</f>
        <v>Denver</v>
      </c>
      <c r="I32" s="6"/>
      <c r="J32" s="69"/>
      <c r="K32" s="8"/>
    </row>
    <row r="33" spans="1:11" ht="24.75" customHeight="1">
      <c r="A33" s="16"/>
      <c r="B33" s="70"/>
      <c r="C33" s="38"/>
      <c r="D33" s="39" t="str">
        <f>IF($F$2=1,Schedule!AK16,IF($F$2=2,Schedule!AM16,IF($F$2=3,Schedule!AO16,IF($F$2=4,Schedule!AQ16,IF($F$2=5,Schedule!AS16,IF($F$2=6,Schedule!AU16,IF($F$2=7,Schedule!AW16,IF($F$2=8,Schedule!AY16,IF($F$2=9,Schedule!BA16,IF($F$2=10,Schedule!BC16,IF($F$2=11,Schedule!BE16,IF($F$2=12,Schedule!BG16,IF($F$2=13,Schedule!BI16,IF($F$2=14,Schedule!BK16,IF($F$2=15,Schedule!BM16,IF($F$2=16,Schedule!BO16,IF($F$2=17,Schedule!BQ16)))))))))))))))))</f>
        <v>RAIDERS</v>
      </c>
      <c r="E33" s="45"/>
      <c r="F33" s="40" t="str">
        <f>IF(D32&lt;&gt;" ","at","")</f>
        <v>at</v>
      </c>
      <c r="G33" s="48"/>
      <c r="H33" s="41" t="str">
        <f>IF($F$2=1,Schedule!AL16,IF($F$2=2,Schedule!AN16,IF($F$2=3,Schedule!AP16,IF($F$2=4,Schedule!AR16,IF($F$2=5,Schedule!AT16,IF($F$2=6,Schedule!AV16,IF($F$2=7,Schedule!AX16,IF($F$2=8,Schedule!AZ16,IF($F$2=9,Schedule!BB16,IF($F$2=10,Schedule!BD16,IF($F$2=11,Schedule!BF16,IF($F$2=12,Schedule!BH16,IF($F$2=13,Schedule!BJ16,IF($F$2=14,Schedule!BL16,IF($F$2=15,Schedule!BN16,IF($F$2=16,Schedule!BP16,IF($F$2=17,Schedule!BR16)))))))))))))))))</f>
        <v>BRONCOS</v>
      </c>
      <c r="I33" s="42"/>
      <c r="J33" s="70"/>
      <c r="K33" s="4"/>
    </row>
    <row r="34" spans="1:11" s="7" customFormat="1" ht="18.75" customHeight="1">
      <c r="A34" s="66"/>
      <c r="B34" s="69"/>
      <c r="C34" s="29"/>
      <c r="D34" s="31" t="str">
        <f>IF($F$2=1,Schedule!B17,IF($F$2=2,Schedule!D17,IF($F$2=3,Schedule!F17,IF($F$2=4,Schedule!H17,IF($F$2=5,Schedule!J17,IF($F$2=6,Schedule!L17,IF($F$2=7,Schedule!N17,IF($F$2=8,Schedule!P17,IF($F$2=9,Schedule!R17,IF($F$2=10,Schedule!T17,IF($F$2=11,Schedule!V17,IF($F$2=12,Schedule!X17,IF($F$2=13,Schedule!Z17,IF($F$2=14,Schedule!AB17,IF($F$2=15,Schedule!AD17,IF($F$2=16,Schedule!AF17,IF($F$2=17,Schedule!AH17)))))))))))))))))</f>
        <v>St. Louis</v>
      </c>
      <c r="E34" s="35"/>
      <c r="F34" s="63"/>
      <c r="G34" s="35"/>
      <c r="H34" s="32" t="str">
        <f>IF($F$2=1,Schedule!C17,IF($F$2=2,Schedule!E17,IF($F$2=3,Schedule!G17,IF($F$2=4,Schedule!I17,IF($F$2=5,Schedule!K17,IF($F$2=6,Schedule!M17,IF($F$2=7,Schedule!O17,IF($F$2=8,Schedule!Q17,IF($F$2=9,Schedule!S17,IF($F$2=10,Schedule!U17,IF($F$2=11,Schedule!W17,IF($F$2=12,Schedule!Y17,IF($F$2=13,Schedule!AA17,IF($F$2=14,Schedule!AC17,IF($F$2=15,Schedule!AE17,IF($F$2=16,Schedule!AG17,IF($F$2=17,Schedule!AI17)))))))))))))))))</f>
        <v>Seattle</v>
      </c>
      <c r="I34" s="30"/>
      <c r="J34" s="69"/>
      <c r="K34" s="8"/>
    </row>
    <row r="35" spans="1:11" ht="24.75" customHeight="1">
      <c r="A35" s="16"/>
      <c r="B35" s="70"/>
      <c r="C35" s="26"/>
      <c r="D35" s="36" t="str">
        <f>IF($F$2=1,Schedule!AK17,IF($F$2=2,Schedule!AM17,IF($F$2=3,Schedule!AO17,IF($F$2=4,Schedule!AQ17,IF($F$2=5,Schedule!AS17,IF($F$2=6,Schedule!AU17,IF($F$2=7,Schedule!AW17,IF($F$2=8,Schedule!AY17,IF($F$2=9,Schedule!BA17,IF($F$2=10,Schedule!BC17,IF($F$2=11,Schedule!BE17,IF($F$2=12,Schedule!BG17,IF($F$2=13,Schedule!BI17,IF($F$2=14,Schedule!BK17,IF($F$2=15,Schedule!BM17,IF($F$2=16,Schedule!BO17,IF($F$2=17,Schedule!BQ17)))))))))))))))))</f>
        <v>RAMS</v>
      </c>
      <c r="E35" s="46"/>
      <c r="F35" s="27" t="str">
        <f>IF(D34&lt;&gt;" ","at","")</f>
        <v>at</v>
      </c>
      <c r="G35" s="47"/>
      <c r="H35" s="37" t="str">
        <f>IF($F$2=1,Schedule!AL17,IF($F$2=2,Schedule!AN17,IF($F$2=3,Schedule!AP17,IF($F$2=4,Schedule!AR17,IF($F$2=5,Schedule!AT17,IF($F$2=6,Schedule!AV17,IF($F$2=7,Schedule!AX17,IF($F$2=8,Schedule!AZ17,IF($F$2=9,Schedule!BB17,IF($F$2=10,Schedule!BD17,IF($F$2=11,Schedule!BF17,IF($F$2=12,Schedule!BH17,IF($F$2=13,Schedule!BJ17,IF($F$2=14,Schedule!BL17,IF($F$2=15,Schedule!BN17,IF($F$2=16,Schedule!BP17,IF($F$2=17,Schedule!BR17)))))))))))))))))</f>
        <v>SEAHAWKS</v>
      </c>
      <c r="I35" s="28"/>
      <c r="J35" s="70"/>
      <c r="K35" s="4"/>
    </row>
    <row r="36" spans="1:11" s="7" customFormat="1" ht="18.75" customHeight="1">
      <c r="A36" s="66"/>
      <c r="B36" s="69"/>
      <c r="C36" s="5"/>
      <c r="D36" s="18" t="str">
        <f>IF($F$2=1,Schedule!B18,IF($F$2=2,Schedule!D18,IF($F$2=3,Schedule!F18,IF($F$2=4,Schedule!H18,IF($F$2=5,Schedule!J18,IF($F$2=6,Schedule!L18,IF($F$2=7,Schedule!N18,IF($F$2=8,Schedule!P18,IF($F$2=9,Schedule!R18,IF($F$2=10,Schedule!T18,IF($F$2=11,Schedule!V18,IF($F$2=12,Schedule!X18,IF($F$2=13,Schedule!Z18,IF($F$2=14,Schedule!AB18,IF($F$2=15,Schedule!AD18,IF($F$2=16,Schedule!AF18,IF($F$2=17,Schedule!AH18)))))))))))))))))</f>
        <v>Arizona</v>
      </c>
      <c r="E36" s="9"/>
      <c r="F36" s="65"/>
      <c r="G36" s="34"/>
      <c r="H36" s="19" t="str">
        <f>IF($F$2=1,Schedule!C18,IF($F$2=2,Schedule!E18,IF($F$2=3,Schedule!G18,IF($F$2=4,Schedule!I18,IF($F$2=5,Schedule!K18,IF($F$2=6,Schedule!M18,IF($F$2=7,Schedule!O18,IF($F$2=8,Schedule!Q18,IF($F$2=9,Schedule!S18,IF($F$2=10,Schedule!U18,IF($F$2=11,Schedule!W18,IF($F$2=12,Schedule!Y18,IF($F$2=13,Schedule!AA18,IF($F$2=14,Schedule!AC18,IF($F$2=15,Schedule!AE18,IF($F$2=16,Schedule!AG18,IF($F$2=17,Schedule!AI18)))))))))))))))))</f>
        <v>San Francisco</v>
      </c>
      <c r="I36" s="6"/>
      <c r="J36" s="69"/>
      <c r="K36" s="8"/>
    </row>
    <row r="37" spans="1:11" ht="24.75" customHeight="1">
      <c r="A37" s="16"/>
      <c r="B37" s="70"/>
      <c r="C37" s="43"/>
      <c r="D37" s="44" t="str">
        <f>IF($F$2=1,Schedule!AK18,IF($F$2=2,Schedule!AM18,IF($F$2=3,Schedule!AO18,IF($F$2=4,Schedule!AQ18,IF($F$2=5,Schedule!AS18,IF($F$2=6,Schedule!AU18,IF($F$2=7,Schedule!AW18,IF($F$2=8,Schedule!AY18,IF($F$2=9,Schedule!BA18,IF($F$2=10,Schedule!BC18,IF($F$2=11,Schedule!BE18,IF($F$2=12,Schedule!BG18,IF($F$2=13,Schedule!BI18,IF($F$2=14,Schedule!BK18,IF($F$2=15,Schedule!BM18,IF($F$2=16,Schedule!BO18,IF($F$2=17,Schedule!BQ18)))))))))))))))))</f>
        <v>CARDINALS</v>
      </c>
      <c r="E37" s="45"/>
      <c r="F37" s="40" t="str">
        <f>IF(D36&lt;&gt;" ","at","")</f>
        <v>at</v>
      </c>
      <c r="G37" s="48"/>
      <c r="H37" s="41" t="str">
        <f>IF($F$2=1,Schedule!AL18,IF($F$2=2,Schedule!AN18,IF($F$2=3,Schedule!AP18,IF($F$2=4,Schedule!AR18,IF($F$2=5,Schedule!AT18,IF($F$2=6,Schedule!AV18,IF($F$2=7,Schedule!AX18,IF($F$2=8,Schedule!AZ18,IF($F$2=9,Schedule!BB18,IF($F$2=10,Schedule!BD18,IF($F$2=11,Schedule!BF18,IF($F$2=12,Schedule!BH18,IF($F$2=13,Schedule!BJ18,IF($F$2=14,Schedule!BL18,IF($F$2=15,Schedule!BN18,IF($F$2=16,Schedule!BP18,IF($F$2=17,Schedule!BR18)))))))))))))))))</f>
        <v>49ERS</v>
      </c>
      <c r="I37" s="42"/>
      <c r="J37" s="70"/>
      <c r="K37" s="4"/>
    </row>
    <row r="38" spans="1:11" ht="7.5" customHeight="1">
      <c r="A38" s="16"/>
      <c r="B38" s="23"/>
      <c r="C38" s="11"/>
      <c r="D38" s="10"/>
      <c r="E38" s="12"/>
      <c r="F38" s="12"/>
      <c r="G38" s="12"/>
      <c r="H38" s="20"/>
      <c r="I38" s="12"/>
      <c r="J38" s="11"/>
      <c r="K38" s="4"/>
    </row>
    <row r="39" spans="1:11" ht="33" customHeight="1">
      <c r="A39" s="16"/>
      <c r="B39" s="82" t="str">
        <f>IF(H39="","Monday Night Combined Score:
(Tie-breaker)","Cards-49ers Combined Score:")</f>
        <v>Cards-49ers Combined Score:</v>
      </c>
      <c r="C39" s="80"/>
      <c r="D39" s="80"/>
      <c r="E39" s="81"/>
      <c r="F39" s="83"/>
      <c r="G39" s="84"/>
      <c r="H39" s="86" t="str">
        <f>IF(F2=17,"Use the Cardinals-49ers game for the tiebreaker score.","")</f>
        <v>Use the Cardinals-49ers game for the tiebreaker score.</v>
      </c>
      <c r="I39" s="87"/>
      <c r="J39" s="13"/>
      <c r="K39" s="4"/>
    </row>
    <row r="40" spans="1:11" ht="31.5" customHeight="1">
      <c r="A40" s="16"/>
      <c r="B40" s="80" t="s">
        <v>29</v>
      </c>
      <c r="C40" s="80"/>
      <c r="D40" s="80"/>
      <c r="E40" s="81"/>
      <c r="F40" s="77"/>
      <c r="G40" s="78"/>
      <c r="H40" s="78"/>
      <c r="I40" s="79"/>
      <c r="J40" s="13"/>
      <c r="K40" s="4"/>
    </row>
    <row r="41" spans="1:11" ht="8.25" customHeight="1">
      <c r="A41" s="16"/>
      <c r="B41" s="85"/>
      <c r="C41" s="85"/>
      <c r="D41" s="85"/>
      <c r="E41" s="85"/>
      <c r="F41" s="85"/>
      <c r="G41" s="85"/>
      <c r="H41" s="85"/>
      <c r="I41" s="85"/>
      <c r="J41" s="85"/>
      <c r="K41" s="4"/>
    </row>
  </sheetData>
  <sheetProtection sheet="1" objects="1" scenarios="1" formatCells="0" formatColumns="0" formatRows="0" selectLockedCells="1"/>
  <protectedRanges>
    <protectedRange password="83AF" sqref="J37 J7 J9 J11 J13 J15 J17 J19 J21 J23 J25 J27 J29 J31 J33 C39 J39:J41 B7:C7 B9:C9 B11:C11 B13:C13 B15:C15 B17:C17 B19:C19 B21:C21 B23:C23 B25:C25 B27:C27 B29:C29 B31:C31 B35:C35 B33:C33 B37:C37 J35" name="Range2"/>
    <protectedRange password="83AF" sqref="C40" name="Range2_1"/>
  </protectedRanges>
  <customSheetViews>
    <customSheetView guid="{F8572D29-621A-4E3F-B918-FEF99884C2E2}" scale="55" showPageBreaks="1" fitToPage="1" printArea="1" view="pageBreakPreview">
      <selection activeCell="G4" sqref="G4:J4"/>
      <pageMargins left="0.75" right="0.75" top="0.49" bottom="0.52" header="0.5" footer="0.5"/>
      <printOptions horizontalCentered="1" verticalCentered="1"/>
      <pageSetup scale="42" orientation="portrait"/>
      <headerFooter alignWithMargins="0"/>
    </customSheetView>
  </customSheetViews>
  <mergeCells count="43">
    <mergeCell ref="B40:E40"/>
    <mergeCell ref="B39:E39"/>
    <mergeCell ref="F39:G39"/>
    <mergeCell ref="B41:J41"/>
    <mergeCell ref="B36:B37"/>
    <mergeCell ref="J36:J37"/>
    <mergeCell ref="H39:I39"/>
    <mergeCell ref="J34:J35"/>
    <mergeCell ref="F40:I40"/>
    <mergeCell ref="B34:B3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B20:B21"/>
    <mergeCell ref="B1:J1"/>
    <mergeCell ref="B14:B15"/>
    <mergeCell ref="B16:B17"/>
    <mergeCell ref="B18:B19"/>
    <mergeCell ref="B6:B7"/>
    <mergeCell ref="B8:B9"/>
    <mergeCell ref="B10:B11"/>
    <mergeCell ref="B12:B13"/>
    <mergeCell ref="D2:E2"/>
    <mergeCell ref="H2:J2"/>
    <mergeCell ref="C4:I4"/>
    <mergeCell ref="B5:J5"/>
    <mergeCell ref="B22:B23"/>
    <mergeCell ref="J30:J31"/>
    <mergeCell ref="J32:J33"/>
    <mergeCell ref="B24:B25"/>
    <mergeCell ref="B26:B27"/>
    <mergeCell ref="B28:B29"/>
    <mergeCell ref="B30:B31"/>
    <mergeCell ref="B32:B33"/>
  </mergeCells>
  <phoneticPr fontId="3" type="noConversion"/>
  <conditionalFormatting sqref="B6:B37 J6:J37">
    <cfRule type="cellIs" dxfId="0" priority="7" operator="equal">
      <formula>"x"</formula>
    </cfRule>
  </conditionalFormatting>
  <printOptions horizontalCentered="1" verticalCentered="1"/>
  <pageMargins left="0.2" right="0.2" top="0.25" bottom="0.25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FC19"/>
  <sheetViews>
    <sheetView showGridLines="0" showRowColHeaders="0" zoomScaleNormal="100" workbookViewId="0"/>
  </sheetViews>
  <sheetFormatPr defaultColWidth="0" defaultRowHeight="15" customHeight="1" zeroHeight="1"/>
  <cols>
    <col min="1" max="1" width="1.140625" style="33" customWidth="1"/>
    <col min="2" max="35" width="11.140625" style="33" customWidth="1"/>
    <col min="36" max="36" width="4.5703125" style="33" customWidth="1"/>
    <col min="37" max="70" width="11.5703125" style="33" hidden="1"/>
    <col min="71" max="16383" width="9.140625" style="33" hidden="1"/>
    <col min="16384" max="16384" width="2" style="33" hidden="1"/>
  </cols>
  <sheetData>
    <row r="1" spans="2:70" ht="9" customHeight="1"/>
    <row r="2" spans="2:70" ht="19.5" customHeight="1">
      <c r="B2" s="88" t="s">
        <v>69</v>
      </c>
      <c r="C2" s="89"/>
      <c r="D2" s="88" t="s">
        <v>70</v>
      </c>
      <c r="E2" s="89"/>
      <c r="F2" s="88" t="s">
        <v>71</v>
      </c>
      <c r="G2" s="89"/>
      <c r="H2" s="88" t="s">
        <v>72</v>
      </c>
      <c r="I2" s="89"/>
      <c r="J2" s="88" t="s">
        <v>73</v>
      </c>
      <c r="K2" s="89"/>
      <c r="L2" s="88" t="s">
        <v>74</v>
      </c>
      <c r="M2" s="89"/>
      <c r="N2" s="88" t="s">
        <v>75</v>
      </c>
      <c r="O2" s="89"/>
      <c r="P2" s="88" t="s">
        <v>76</v>
      </c>
      <c r="Q2" s="89"/>
      <c r="R2" s="88" t="s">
        <v>77</v>
      </c>
      <c r="S2" s="89"/>
      <c r="T2" s="88" t="s">
        <v>78</v>
      </c>
      <c r="U2" s="89"/>
      <c r="V2" s="88" t="s">
        <v>79</v>
      </c>
      <c r="W2" s="89"/>
      <c r="X2" s="88" t="s">
        <v>80</v>
      </c>
      <c r="Y2" s="89"/>
      <c r="Z2" s="88" t="s">
        <v>81</v>
      </c>
      <c r="AA2" s="89"/>
      <c r="AB2" s="88" t="s">
        <v>30</v>
      </c>
      <c r="AC2" s="89"/>
      <c r="AD2" s="88" t="s">
        <v>82</v>
      </c>
      <c r="AE2" s="89"/>
      <c r="AF2" s="88" t="s">
        <v>83</v>
      </c>
      <c r="AG2" s="89"/>
      <c r="AH2" s="88" t="s">
        <v>84</v>
      </c>
      <c r="AI2" s="89"/>
      <c r="AK2" s="88">
        <v>1</v>
      </c>
      <c r="AL2" s="89"/>
      <c r="AM2" s="88">
        <v>2</v>
      </c>
      <c r="AN2" s="89"/>
      <c r="AO2" s="88">
        <v>3</v>
      </c>
      <c r="AP2" s="89"/>
      <c r="AQ2" s="88">
        <v>4</v>
      </c>
      <c r="AR2" s="89"/>
      <c r="AS2" s="88">
        <v>5</v>
      </c>
      <c r="AT2" s="89"/>
      <c r="AU2" s="88">
        <v>6</v>
      </c>
      <c r="AV2" s="89"/>
      <c r="AW2" s="88">
        <v>7</v>
      </c>
      <c r="AX2" s="89"/>
      <c r="AY2" s="88">
        <v>8</v>
      </c>
      <c r="AZ2" s="89"/>
      <c r="BA2" s="88">
        <v>9</v>
      </c>
      <c r="BB2" s="89"/>
      <c r="BC2" s="88">
        <v>10</v>
      </c>
      <c r="BD2" s="89"/>
      <c r="BE2" s="88">
        <v>11</v>
      </c>
      <c r="BF2" s="89"/>
      <c r="BG2" s="88">
        <v>12</v>
      </c>
      <c r="BH2" s="89"/>
      <c r="BI2" s="88">
        <v>13</v>
      </c>
      <c r="BJ2" s="89"/>
      <c r="BK2" s="88">
        <v>14</v>
      </c>
      <c r="BL2" s="89"/>
      <c r="BM2" s="88">
        <v>15</v>
      </c>
      <c r="BN2" s="89"/>
      <c r="BO2" s="88">
        <v>16</v>
      </c>
      <c r="BP2" s="89"/>
      <c r="BQ2" s="88">
        <v>17</v>
      </c>
      <c r="BR2" s="89"/>
    </row>
    <row r="3" spans="2:70" ht="18" customHeight="1">
      <c r="B3" s="52" t="s">
        <v>41</v>
      </c>
      <c r="C3" s="53" t="s">
        <v>40</v>
      </c>
      <c r="D3" s="52" t="s">
        <v>49</v>
      </c>
      <c r="E3" s="53" t="s">
        <v>38</v>
      </c>
      <c r="F3" s="52" t="s">
        <v>64</v>
      </c>
      <c r="G3" s="53" t="s">
        <v>38</v>
      </c>
      <c r="H3" s="52" t="s">
        <v>56</v>
      </c>
      <c r="I3" s="53" t="s">
        <v>50</v>
      </c>
      <c r="J3" s="52" t="s">
        <v>50</v>
      </c>
      <c r="K3" s="53" t="s">
        <v>47</v>
      </c>
      <c r="L3" s="52" t="s">
        <v>50</v>
      </c>
      <c r="M3" s="53" t="s">
        <v>40</v>
      </c>
      <c r="N3" s="52" t="s">
        <v>40</v>
      </c>
      <c r="O3" s="53" t="s">
        <v>34</v>
      </c>
      <c r="P3" s="52" t="s">
        <v>53</v>
      </c>
      <c r="Q3" s="53" t="s">
        <v>40</v>
      </c>
      <c r="R3" s="52" t="s">
        <v>42</v>
      </c>
      <c r="S3" s="53" t="s">
        <v>51</v>
      </c>
      <c r="T3" s="52" t="s">
        <v>43</v>
      </c>
      <c r="U3" s="53" t="s">
        <v>38</v>
      </c>
      <c r="V3" s="52" t="s">
        <v>52</v>
      </c>
      <c r="W3" s="53" t="s">
        <v>50</v>
      </c>
      <c r="X3" s="52" t="s">
        <v>51</v>
      </c>
      <c r="Y3" s="53" t="s">
        <v>40</v>
      </c>
      <c r="Z3" s="52" t="s">
        <v>50</v>
      </c>
      <c r="AA3" s="53" t="s">
        <v>53</v>
      </c>
      <c r="AB3" s="52" t="s">
        <v>39</v>
      </c>
      <c r="AC3" s="53" t="s">
        <v>48</v>
      </c>
      <c r="AD3" s="52" t="s">
        <v>39</v>
      </c>
      <c r="AE3" s="53" t="s">
        <v>40</v>
      </c>
      <c r="AF3" s="52" t="s">
        <v>64</v>
      </c>
      <c r="AG3" s="53" t="s">
        <v>58</v>
      </c>
      <c r="AH3" s="52" t="s">
        <v>47</v>
      </c>
      <c r="AI3" s="53" t="s">
        <v>40</v>
      </c>
      <c r="AK3" s="54" t="s">
        <v>25</v>
      </c>
      <c r="AL3" s="55" t="s">
        <v>2</v>
      </c>
      <c r="AM3" s="54" t="s">
        <v>8</v>
      </c>
      <c r="AN3" s="55" t="s">
        <v>7</v>
      </c>
      <c r="AO3" s="54" t="s">
        <v>9</v>
      </c>
      <c r="AP3" s="55" t="s">
        <v>7</v>
      </c>
      <c r="AQ3" s="54" t="s">
        <v>32</v>
      </c>
      <c r="AR3" s="55" t="s">
        <v>65</v>
      </c>
      <c r="AS3" s="54" t="s">
        <v>65</v>
      </c>
      <c r="AT3" s="55" t="s">
        <v>11</v>
      </c>
      <c r="AU3" s="54" t="s">
        <v>65</v>
      </c>
      <c r="AV3" s="55" t="s">
        <v>2</v>
      </c>
      <c r="AW3" s="54" t="s">
        <v>2</v>
      </c>
      <c r="AX3" s="55" t="s">
        <v>17</v>
      </c>
      <c r="AY3" s="54" t="s">
        <v>13</v>
      </c>
      <c r="AZ3" s="55" t="s">
        <v>2</v>
      </c>
      <c r="BA3" s="54" t="s">
        <v>27</v>
      </c>
      <c r="BB3" s="55" t="s">
        <v>19</v>
      </c>
      <c r="BC3" s="54" t="s">
        <v>16</v>
      </c>
      <c r="BD3" s="55" t="s">
        <v>7</v>
      </c>
      <c r="BE3" s="54" t="s">
        <v>22</v>
      </c>
      <c r="BF3" s="55" t="s">
        <v>65</v>
      </c>
      <c r="BG3" s="54" t="s">
        <v>19</v>
      </c>
      <c r="BH3" s="55" t="s">
        <v>2</v>
      </c>
      <c r="BI3" s="54" t="s">
        <v>65</v>
      </c>
      <c r="BJ3" s="55" t="s">
        <v>13</v>
      </c>
      <c r="BK3" s="54" t="s">
        <v>18</v>
      </c>
      <c r="BL3" s="55" t="s">
        <v>12</v>
      </c>
      <c r="BM3" s="54" t="s">
        <v>18</v>
      </c>
      <c r="BN3" s="55" t="s">
        <v>2</v>
      </c>
      <c r="BO3" s="54" t="s">
        <v>9</v>
      </c>
      <c r="BP3" s="55" t="s">
        <v>26</v>
      </c>
      <c r="BQ3" s="54" t="s">
        <v>11</v>
      </c>
      <c r="BR3" s="55" t="s">
        <v>2</v>
      </c>
    </row>
    <row r="4" spans="2:70" ht="18" customHeight="1">
      <c r="B4" s="52" t="s">
        <v>52</v>
      </c>
      <c r="C4" s="53" t="s">
        <v>59</v>
      </c>
      <c r="D4" s="52" t="s">
        <v>45</v>
      </c>
      <c r="E4" s="53" t="s">
        <v>62</v>
      </c>
      <c r="F4" s="52" t="s">
        <v>60</v>
      </c>
      <c r="G4" s="53" t="s">
        <v>59</v>
      </c>
      <c r="H4" s="52" t="s">
        <v>38</v>
      </c>
      <c r="I4" s="53" t="s">
        <v>63</v>
      </c>
      <c r="J4" s="52" t="s">
        <v>51</v>
      </c>
      <c r="K4" s="53" t="s">
        <v>37</v>
      </c>
      <c r="L4" s="52" t="s">
        <v>45</v>
      </c>
      <c r="M4" s="53" t="s">
        <v>37</v>
      </c>
      <c r="N4" s="52" t="s">
        <v>37</v>
      </c>
      <c r="O4" s="53" t="s">
        <v>62</v>
      </c>
      <c r="P4" s="52" t="s">
        <v>52</v>
      </c>
      <c r="Q4" s="53" t="s">
        <v>42</v>
      </c>
      <c r="R4" s="52" t="s">
        <v>57</v>
      </c>
      <c r="S4" s="53" t="s">
        <v>60</v>
      </c>
      <c r="T4" s="52" t="s">
        <v>49</v>
      </c>
      <c r="U4" s="53" t="s">
        <v>53</v>
      </c>
      <c r="V4" s="52" t="s">
        <v>63</v>
      </c>
      <c r="W4" s="53" t="s">
        <v>51</v>
      </c>
      <c r="X4" s="52" t="s">
        <v>37</v>
      </c>
      <c r="Y4" s="53" t="s">
        <v>61</v>
      </c>
      <c r="Z4" s="52" t="s">
        <v>61</v>
      </c>
      <c r="AA4" s="53" t="s">
        <v>60</v>
      </c>
      <c r="AB4" s="52" t="s">
        <v>59</v>
      </c>
      <c r="AC4" s="53" t="s">
        <v>62</v>
      </c>
      <c r="AD4" s="52" t="s">
        <v>62</v>
      </c>
      <c r="AE4" s="53" t="s">
        <v>44</v>
      </c>
      <c r="AF4" s="52" t="s">
        <v>61</v>
      </c>
      <c r="AG4" s="53" t="s">
        <v>62</v>
      </c>
      <c r="AH4" s="52" t="s">
        <v>51</v>
      </c>
      <c r="AI4" s="53" t="s">
        <v>34</v>
      </c>
      <c r="AK4" s="54" t="s">
        <v>22</v>
      </c>
      <c r="AL4" s="55" t="s">
        <v>28</v>
      </c>
      <c r="AM4" s="54" t="s">
        <v>10</v>
      </c>
      <c r="AN4" s="55" t="s">
        <v>3</v>
      </c>
      <c r="AO4" s="54" t="s">
        <v>66</v>
      </c>
      <c r="AP4" s="55" t="s">
        <v>28</v>
      </c>
      <c r="AQ4" s="54" t="s">
        <v>7</v>
      </c>
      <c r="AR4" s="55" t="s">
        <v>15</v>
      </c>
      <c r="AS4" s="54" t="s">
        <v>19</v>
      </c>
      <c r="AT4" s="55" t="s">
        <v>14</v>
      </c>
      <c r="AU4" s="54" t="s">
        <v>10</v>
      </c>
      <c r="AV4" s="55" t="s">
        <v>14</v>
      </c>
      <c r="AW4" s="54" t="s">
        <v>14</v>
      </c>
      <c r="AX4" s="55" t="s">
        <v>3</v>
      </c>
      <c r="AY4" s="54" t="s">
        <v>22</v>
      </c>
      <c r="AZ4" s="55" t="s">
        <v>27</v>
      </c>
      <c r="BA4" s="54" t="s">
        <v>1</v>
      </c>
      <c r="BB4" s="55" t="s">
        <v>66</v>
      </c>
      <c r="BC4" s="54" t="s">
        <v>8</v>
      </c>
      <c r="BD4" s="55" t="s">
        <v>13</v>
      </c>
      <c r="BE4" s="54" t="s">
        <v>15</v>
      </c>
      <c r="BF4" s="55" t="s">
        <v>19</v>
      </c>
      <c r="BG4" s="54" t="s">
        <v>14</v>
      </c>
      <c r="BH4" s="55" t="s">
        <v>4</v>
      </c>
      <c r="BI4" s="54" t="s">
        <v>4</v>
      </c>
      <c r="BJ4" s="55" t="s">
        <v>66</v>
      </c>
      <c r="BK4" s="54" t="s">
        <v>28</v>
      </c>
      <c r="BL4" s="55" t="s">
        <v>3</v>
      </c>
      <c r="BM4" s="54" t="s">
        <v>3</v>
      </c>
      <c r="BN4" s="55" t="s">
        <v>23</v>
      </c>
      <c r="BO4" s="54" t="s">
        <v>4</v>
      </c>
      <c r="BP4" s="55" t="s">
        <v>3</v>
      </c>
      <c r="BQ4" s="54" t="s">
        <v>19</v>
      </c>
      <c r="BR4" s="55" t="s">
        <v>17</v>
      </c>
    </row>
    <row r="5" spans="2:70" ht="18" customHeight="1">
      <c r="B5" s="52" t="s">
        <v>51</v>
      </c>
      <c r="C5" s="53" t="s">
        <v>39</v>
      </c>
      <c r="D5" s="52" t="s">
        <v>60</v>
      </c>
      <c r="E5" s="53" t="s">
        <v>37</v>
      </c>
      <c r="F5" s="52" t="s">
        <v>62</v>
      </c>
      <c r="G5" s="53" t="s">
        <v>61</v>
      </c>
      <c r="H5" s="52" t="s">
        <v>37</v>
      </c>
      <c r="I5" s="53" t="s">
        <v>55</v>
      </c>
      <c r="J5" s="52" t="s">
        <v>59</v>
      </c>
      <c r="K5" s="53" t="s">
        <v>61</v>
      </c>
      <c r="L5" s="52" t="s">
        <v>34</v>
      </c>
      <c r="M5" s="53" t="s">
        <v>42</v>
      </c>
      <c r="N5" s="52" t="s">
        <v>46</v>
      </c>
      <c r="O5" s="53" t="s">
        <v>59</v>
      </c>
      <c r="P5" s="52" t="s">
        <v>38</v>
      </c>
      <c r="Q5" s="53" t="s">
        <v>44</v>
      </c>
      <c r="R5" s="52" t="s">
        <v>61</v>
      </c>
      <c r="S5" s="53" t="s">
        <v>63</v>
      </c>
      <c r="T5" s="52" t="s">
        <v>60</v>
      </c>
      <c r="U5" s="53" t="s">
        <v>45</v>
      </c>
      <c r="V5" s="52" t="s">
        <v>61</v>
      </c>
      <c r="W5" s="53" t="s">
        <v>56</v>
      </c>
      <c r="X5" s="52" t="s">
        <v>53</v>
      </c>
      <c r="Y5" s="53" t="s">
        <v>36</v>
      </c>
      <c r="Z5" s="52" t="s">
        <v>46</v>
      </c>
      <c r="AA5" s="53" t="s">
        <v>58</v>
      </c>
      <c r="AB5" s="52" t="s">
        <v>44</v>
      </c>
      <c r="AC5" s="53" t="s">
        <v>37</v>
      </c>
      <c r="AD5" s="52" t="s">
        <v>49</v>
      </c>
      <c r="AE5" s="53" t="s">
        <v>36</v>
      </c>
      <c r="AF5" s="52" t="s">
        <v>52</v>
      </c>
      <c r="AG5" s="53" t="s">
        <v>49</v>
      </c>
      <c r="AH5" s="52" t="s">
        <v>60</v>
      </c>
      <c r="AI5" s="53" t="s">
        <v>62</v>
      </c>
      <c r="AK5" s="54" t="s">
        <v>19</v>
      </c>
      <c r="AL5" s="55" t="s">
        <v>18</v>
      </c>
      <c r="AM5" s="54" t="s">
        <v>66</v>
      </c>
      <c r="AN5" s="55" t="s">
        <v>14</v>
      </c>
      <c r="AO5" s="54" t="s">
        <v>3</v>
      </c>
      <c r="AP5" s="55" t="s">
        <v>4</v>
      </c>
      <c r="AQ5" s="54" t="s">
        <v>14</v>
      </c>
      <c r="AR5" s="55" t="s">
        <v>21</v>
      </c>
      <c r="AS5" s="54" t="s">
        <v>28</v>
      </c>
      <c r="AT5" s="55" t="s">
        <v>4</v>
      </c>
      <c r="AU5" s="54" t="s">
        <v>17</v>
      </c>
      <c r="AV5" s="55" t="s">
        <v>27</v>
      </c>
      <c r="AW5" s="54" t="s">
        <v>31</v>
      </c>
      <c r="AX5" s="55" t="s">
        <v>28</v>
      </c>
      <c r="AY5" s="54" t="s">
        <v>7</v>
      </c>
      <c r="AZ5" s="55" t="s">
        <v>6</v>
      </c>
      <c r="BA5" s="54" t="s">
        <v>4</v>
      </c>
      <c r="BB5" s="55" t="s">
        <v>15</v>
      </c>
      <c r="BC5" s="54" t="s">
        <v>66</v>
      </c>
      <c r="BD5" s="55" t="s">
        <v>10</v>
      </c>
      <c r="BE5" s="54" t="s">
        <v>4</v>
      </c>
      <c r="BF5" s="55" t="s">
        <v>32</v>
      </c>
      <c r="BG5" s="54" t="s">
        <v>13</v>
      </c>
      <c r="BH5" s="55" t="s">
        <v>5</v>
      </c>
      <c r="BI5" s="54" t="s">
        <v>31</v>
      </c>
      <c r="BJ5" s="55" t="s">
        <v>26</v>
      </c>
      <c r="BK5" s="54" t="s">
        <v>23</v>
      </c>
      <c r="BL5" s="55" t="s">
        <v>14</v>
      </c>
      <c r="BM5" s="54" t="s">
        <v>8</v>
      </c>
      <c r="BN5" s="55" t="s">
        <v>5</v>
      </c>
      <c r="BO5" s="54" t="s">
        <v>22</v>
      </c>
      <c r="BP5" s="55" t="s">
        <v>8</v>
      </c>
      <c r="BQ5" s="54" t="s">
        <v>66</v>
      </c>
      <c r="BR5" s="55" t="s">
        <v>3</v>
      </c>
    </row>
    <row r="6" spans="2:70" ht="18" customHeight="1">
      <c r="B6" s="52" t="s">
        <v>45</v>
      </c>
      <c r="C6" s="53" t="s">
        <v>61</v>
      </c>
      <c r="D6" s="52" t="s">
        <v>57</v>
      </c>
      <c r="E6" s="53" t="s">
        <v>44</v>
      </c>
      <c r="F6" s="52" t="s">
        <v>63</v>
      </c>
      <c r="G6" s="53" t="s">
        <v>44</v>
      </c>
      <c r="H6" s="52" t="s">
        <v>47</v>
      </c>
      <c r="I6" s="53" t="s">
        <v>34</v>
      </c>
      <c r="J6" s="52" t="s">
        <v>40</v>
      </c>
      <c r="K6" s="53" t="s">
        <v>44</v>
      </c>
      <c r="L6" s="52" t="s">
        <v>35</v>
      </c>
      <c r="M6" s="53" t="s">
        <v>44</v>
      </c>
      <c r="N6" s="52" t="s">
        <v>51</v>
      </c>
      <c r="O6" s="53" t="s">
        <v>45</v>
      </c>
      <c r="P6" s="52" t="s">
        <v>50</v>
      </c>
      <c r="Q6" s="53" t="s">
        <v>36</v>
      </c>
      <c r="R6" s="52" t="s">
        <v>44</v>
      </c>
      <c r="S6" s="53" t="s">
        <v>43</v>
      </c>
      <c r="T6" s="52" t="s">
        <v>58</v>
      </c>
      <c r="U6" s="53" t="s">
        <v>41</v>
      </c>
      <c r="V6" s="52" t="s">
        <v>46</v>
      </c>
      <c r="W6" s="53" t="s">
        <v>43</v>
      </c>
      <c r="X6" s="52" t="s">
        <v>56</v>
      </c>
      <c r="Y6" s="53" t="s">
        <v>52</v>
      </c>
      <c r="Z6" s="52" t="s">
        <v>62</v>
      </c>
      <c r="AA6" s="53" t="s">
        <v>55</v>
      </c>
      <c r="AB6" s="52" t="s">
        <v>47</v>
      </c>
      <c r="AC6" s="53" t="s">
        <v>41</v>
      </c>
      <c r="AD6" s="52" t="s">
        <v>54</v>
      </c>
      <c r="AE6" s="53" t="s">
        <v>43</v>
      </c>
      <c r="AF6" s="52" t="s">
        <v>34</v>
      </c>
      <c r="AG6" s="53" t="s">
        <v>63</v>
      </c>
      <c r="AH6" s="52" t="s">
        <v>55</v>
      </c>
      <c r="AI6" s="53" t="s">
        <v>37</v>
      </c>
      <c r="AK6" s="54" t="s">
        <v>10</v>
      </c>
      <c r="AL6" s="55" t="s">
        <v>4</v>
      </c>
      <c r="AM6" s="54" t="s">
        <v>1</v>
      </c>
      <c r="AN6" s="55" t="s">
        <v>23</v>
      </c>
      <c r="AO6" s="54" t="s">
        <v>15</v>
      </c>
      <c r="AP6" s="55" t="s">
        <v>23</v>
      </c>
      <c r="AQ6" s="54" t="s">
        <v>11</v>
      </c>
      <c r="AR6" s="55" t="s">
        <v>17</v>
      </c>
      <c r="AS6" s="54" t="s">
        <v>2</v>
      </c>
      <c r="AT6" s="55" t="s">
        <v>23</v>
      </c>
      <c r="AU6" s="54" t="s">
        <v>20</v>
      </c>
      <c r="AV6" s="55" t="s">
        <v>6</v>
      </c>
      <c r="AW6" s="54" t="s">
        <v>19</v>
      </c>
      <c r="AX6" s="55" t="s">
        <v>10</v>
      </c>
      <c r="AY6" s="54" t="s">
        <v>65</v>
      </c>
      <c r="AZ6" s="55" t="s">
        <v>5</v>
      </c>
      <c r="BA6" s="54" t="s">
        <v>6</v>
      </c>
      <c r="BB6" s="55" t="s">
        <v>16</v>
      </c>
      <c r="BC6" s="54" t="s">
        <v>26</v>
      </c>
      <c r="BD6" s="55" t="s">
        <v>25</v>
      </c>
      <c r="BE6" s="54" t="s">
        <v>31</v>
      </c>
      <c r="BF6" s="55" t="s">
        <v>16</v>
      </c>
      <c r="BG6" s="54" t="s">
        <v>32</v>
      </c>
      <c r="BH6" s="55" t="s">
        <v>22</v>
      </c>
      <c r="BI6" s="54" t="s">
        <v>3</v>
      </c>
      <c r="BJ6" s="55" t="s">
        <v>21</v>
      </c>
      <c r="BK6" s="54" t="s">
        <v>11</v>
      </c>
      <c r="BL6" s="55" t="s">
        <v>25</v>
      </c>
      <c r="BM6" s="54" t="s">
        <v>24</v>
      </c>
      <c r="BN6" s="55" t="s">
        <v>16</v>
      </c>
      <c r="BO6" s="54" t="s">
        <v>17</v>
      </c>
      <c r="BP6" s="55" t="s">
        <v>15</v>
      </c>
      <c r="BQ6" s="54" t="s">
        <v>21</v>
      </c>
      <c r="BR6" s="55" t="s">
        <v>14</v>
      </c>
    </row>
    <row r="7" spans="2:70" ht="18" customHeight="1">
      <c r="B7" s="52" t="s">
        <v>54</v>
      </c>
      <c r="C7" s="53" t="s">
        <v>44</v>
      </c>
      <c r="D7" s="52" t="s">
        <v>36</v>
      </c>
      <c r="E7" s="53" t="s">
        <v>52</v>
      </c>
      <c r="F7" s="52" t="s">
        <v>52</v>
      </c>
      <c r="G7" s="53" t="s">
        <v>41</v>
      </c>
      <c r="H7" s="52" t="s">
        <v>53</v>
      </c>
      <c r="I7" s="53" t="s">
        <v>44</v>
      </c>
      <c r="J7" s="52" t="s">
        <v>42</v>
      </c>
      <c r="K7" s="53" t="s">
        <v>41</v>
      </c>
      <c r="L7" s="52" t="s">
        <v>53</v>
      </c>
      <c r="M7" s="53" t="s">
        <v>52</v>
      </c>
      <c r="N7" s="52" t="s">
        <v>48</v>
      </c>
      <c r="O7" s="53" t="s">
        <v>55</v>
      </c>
      <c r="P7" s="52" t="s">
        <v>46</v>
      </c>
      <c r="Q7" s="53" t="s">
        <v>47</v>
      </c>
      <c r="R7" s="52" t="s">
        <v>45</v>
      </c>
      <c r="S7" s="53" t="s">
        <v>48</v>
      </c>
      <c r="T7" s="52" t="s">
        <v>37</v>
      </c>
      <c r="U7" s="53" t="s">
        <v>34</v>
      </c>
      <c r="V7" s="52" t="s">
        <v>40</v>
      </c>
      <c r="W7" s="53" t="s">
        <v>47</v>
      </c>
      <c r="X7" s="52" t="s">
        <v>45</v>
      </c>
      <c r="Y7" s="53" t="s">
        <v>55</v>
      </c>
      <c r="Z7" s="52" t="s">
        <v>37</v>
      </c>
      <c r="AA7" s="53" t="s">
        <v>63</v>
      </c>
      <c r="AB7" s="52" t="s">
        <v>44</v>
      </c>
      <c r="AC7" s="53" t="s">
        <v>52</v>
      </c>
      <c r="AD7" s="52" t="s">
        <v>63</v>
      </c>
      <c r="AE7" s="53" t="s">
        <v>55</v>
      </c>
      <c r="AF7" s="52" t="s">
        <v>53</v>
      </c>
      <c r="AG7" s="53" t="s">
        <v>50</v>
      </c>
      <c r="AH7" s="52" t="s">
        <v>53</v>
      </c>
      <c r="AI7" s="53" t="s">
        <v>56</v>
      </c>
      <c r="AK7" s="54" t="s">
        <v>24</v>
      </c>
      <c r="AL7" s="55" t="s">
        <v>6</v>
      </c>
      <c r="AM7" s="54" t="s">
        <v>5</v>
      </c>
      <c r="AN7" s="55" t="s">
        <v>22</v>
      </c>
      <c r="AO7" s="54" t="s">
        <v>22</v>
      </c>
      <c r="AP7" s="55" t="s">
        <v>25</v>
      </c>
      <c r="AQ7" s="54" t="s">
        <v>13</v>
      </c>
      <c r="AR7" s="55" t="s">
        <v>6</v>
      </c>
      <c r="AS7" s="54" t="s">
        <v>27</v>
      </c>
      <c r="AT7" s="55" t="s">
        <v>25</v>
      </c>
      <c r="AU7" s="54" t="s">
        <v>13</v>
      </c>
      <c r="AV7" s="55" t="s">
        <v>22</v>
      </c>
      <c r="AW7" s="54" t="s">
        <v>12</v>
      </c>
      <c r="AX7" s="55" t="s">
        <v>21</v>
      </c>
      <c r="AY7" s="54" t="s">
        <v>31</v>
      </c>
      <c r="AZ7" s="55" t="s">
        <v>11</v>
      </c>
      <c r="BA7" s="54" t="s">
        <v>10</v>
      </c>
      <c r="BB7" s="55" t="s">
        <v>12</v>
      </c>
      <c r="BC7" s="54" t="s">
        <v>14</v>
      </c>
      <c r="BD7" s="55" t="s">
        <v>17</v>
      </c>
      <c r="BE7" s="54" t="s">
        <v>2</v>
      </c>
      <c r="BF7" s="55" t="s">
        <v>11</v>
      </c>
      <c r="BG7" s="54" t="s">
        <v>10</v>
      </c>
      <c r="BH7" s="55" t="s">
        <v>21</v>
      </c>
      <c r="BI7" s="54" t="s">
        <v>14</v>
      </c>
      <c r="BJ7" s="55" t="s">
        <v>15</v>
      </c>
      <c r="BK7" s="54" t="s">
        <v>6</v>
      </c>
      <c r="BL7" s="55" t="s">
        <v>22</v>
      </c>
      <c r="BM7" s="54" t="s">
        <v>15</v>
      </c>
      <c r="BN7" s="55" t="s">
        <v>21</v>
      </c>
      <c r="BO7" s="54" t="s">
        <v>13</v>
      </c>
      <c r="BP7" s="55" t="s">
        <v>65</v>
      </c>
      <c r="BQ7" s="54" t="s">
        <v>13</v>
      </c>
      <c r="BR7" s="55" t="s">
        <v>32</v>
      </c>
    </row>
    <row r="8" spans="2:70" ht="18" customHeight="1">
      <c r="B8" s="52" t="s">
        <v>48</v>
      </c>
      <c r="C8" s="53" t="s">
        <v>34</v>
      </c>
      <c r="D8" s="52" t="s">
        <v>41</v>
      </c>
      <c r="E8" s="53" t="s">
        <v>51</v>
      </c>
      <c r="F8" s="52" t="s">
        <v>37</v>
      </c>
      <c r="G8" s="53" t="s">
        <v>48</v>
      </c>
      <c r="H8" s="52" t="s">
        <v>42</v>
      </c>
      <c r="I8" s="53" t="s">
        <v>39</v>
      </c>
      <c r="J8" s="52" t="s">
        <v>63</v>
      </c>
      <c r="K8" s="53" t="s">
        <v>60</v>
      </c>
      <c r="L8" s="52" t="s">
        <v>36</v>
      </c>
      <c r="M8" s="53" t="s">
        <v>38</v>
      </c>
      <c r="N8" s="52" t="s">
        <v>52</v>
      </c>
      <c r="O8" s="53" t="s">
        <v>38</v>
      </c>
      <c r="P8" s="52" t="s">
        <v>49</v>
      </c>
      <c r="Q8" s="53" t="s">
        <v>45</v>
      </c>
      <c r="R8" s="52" t="s">
        <v>64</v>
      </c>
      <c r="S8" s="53" t="s">
        <v>49</v>
      </c>
      <c r="T8" s="52" t="s">
        <v>39</v>
      </c>
      <c r="U8" s="53" t="s">
        <v>44</v>
      </c>
      <c r="V8" s="52" t="s">
        <v>48</v>
      </c>
      <c r="W8" s="53" t="s">
        <v>41</v>
      </c>
      <c r="X8" s="52" t="s">
        <v>48</v>
      </c>
      <c r="Y8" s="53" t="s">
        <v>63</v>
      </c>
      <c r="Z8" s="52" t="s">
        <v>51</v>
      </c>
      <c r="AA8" s="53" t="s">
        <v>38</v>
      </c>
      <c r="AB8" s="52" t="s">
        <v>34</v>
      </c>
      <c r="AC8" s="53" t="s">
        <v>49</v>
      </c>
      <c r="AD8" s="52" t="s">
        <v>45</v>
      </c>
      <c r="AE8" s="53" t="s">
        <v>34</v>
      </c>
      <c r="AF8" s="52" t="s">
        <v>51</v>
      </c>
      <c r="AG8" s="53" t="s">
        <v>47</v>
      </c>
      <c r="AH8" s="52" t="s">
        <v>45</v>
      </c>
      <c r="AI8" s="53" t="s">
        <v>63</v>
      </c>
      <c r="AK8" s="54" t="s">
        <v>12</v>
      </c>
      <c r="AL8" s="55" t="s">
        <v>17</v>
      </c>
      <c r="AM8" s="54" t="s">
        <v>25</v>
      </c>
      <c r="AN8" s="55" t="s">
        <v>19</v>
      </c>
      <c r="AO8" s="54" t="s">
        <v>14</v>
      </c>
      <c r="AP8" s="55" t="s">
        <v>12</v>
      </c>
      <c r="AQ8" s="54" t="s">
        <v>27</v>
      </c>
      <c r="AR8" s="55" t="s">
        <v>18</v>
      </c>
      <c r="AS8" s="54" t="s">
        <v>15</v>
      </c>
      <c r="AT8" s="55" t="s">
        <v>66</v>
      </c>
      <c r="AU8" s="54" t="s">
        <v>5</v>
      </c>
      <c r="AV8" s="55" t="s">
        <v>7</v>
      </c>
      <c r="AW8" s="54" t="s">
        <v>22</v>
      </c>
      <c r="AX8" s="55" t="s">
        <v>7</v>
      </c>
      <c r="AY8" s="54" t="s">
        <v>8</v>
      </c>
      <c r="AZ8" s="55" t="s">
        <v>10</v>
      </c>
      <c r="BA8" s="54" t="s">
        <v>9</v>
      </c>
      <c r="BB8" s="55" t="s">
        <v>8</v>
      </c>
      <c r="BC8" s="54" t="s">
        <v>18</v>
      </c>
      <c r="BD8" s="55" t="s">
        <v>6</v>
      </c>
      <c r="BE8" s="54" t="s">
        <v>12</v>
      </c>
      <c r="BF8" s="55" t="s">
        <v>25</v>
      </c>
      <c r="BG8" s="54" t="s">
        <v>12</v>
      </c>
      <c r="BH8" s="55" t="s">
        <v>15</v>
      </c>
      <c r="BI8" s="54" t="s">
        <v>19</v>
      </c>
      <c r="BJ8" s="55" t="s">
        <v>7</v>
      </c>
      <c r="BK8" s="54" t="s">
        <v>17</v>
      </c>
      <c r="BL8" s="55" t="s">
        <v>8</v>
      </c>
      <c r="BM8" s="54" t="s">
        <v>10</v>
      </c>
      <c r="BN8" s="55" t="s">
        <v>17</v>
      </c>
      <c r="BO8" s="54" t="s">
        <v>19</v>
      </c>
      <c r="BP8" s="55" t="s">
        <v>11</v>
      </c>
      <c r="BQ8" s="54" t="s">
        <v>10</v>
      </c>
      <c r="BR8" s="55" t="s">
        <v>15</v>
      </c>
    </row>
    <row r="9" spans="2:70" ht="18" customHeight="1">
      <c r="B9" s="52" t="s">
        <v>38</v>
      </c>
      <c r="C9" s="53" t="s">
        <v>50</v>
      </c>
      <c r="D9" s="52" t="s">
        <v>40</v>
      </c>
      <c r="E9" s="53" t="s">
        <v>48</v>
      </c>
      <c r="F9" s="52" t="s">
        <v>34</v>
      </c>
      <c r="G9" s="53" t="s">
        <v>51</v>
      </c>
      <c r="H9" s="52" t="s">
        <v>49</v>
      </c>
      <c r="I9" s="53" t="s">
        <v>54</v>
      </c>
      <c r="J9" s="52" t="s">
        <v>38</v>
      </c>
      <c r="K9" s="53" t="s">
        <v>53</v>
      </c>
      <c r="L9" s="52" t="s">
        <v>47</v>
      </c>
      <c r="M9" s="53" t="s">
        <v>48</v>
      </c>
      <c r="N9" s="52" t="s">
        <v>49</v>
      </c>
      <c r="O9" s="53" t="s">
        <v>50</v>
      </c>
      <c r="P9" s="52" t="s">
        <v>34</v>
      </c>
      <c r="Q9" s="53" t="s">
        <v>48</v>
      </c>
      <c r="R9" s="52" t="s">
        <v>62</v>
      </c>
      <c r="S9" s="53" t="s">
        <v>52</v>
      </c>
      <c r="T9" s="52" t="s">
        <v>40</v>
      </c>
      <c r="U9" s="53" t="s">
        <v>42</v>
      </c>
      <c r="V9" s="52" t="s">
        <v>42</v>
      </c>
      <c r="W9" s="53" t="s">
        <v>62</v>
      </c>
      <c r="X9" s="52" t="s">
        <v>44</v>
      </c>
      <c r="Y9" s="53" t="s">
        <v>38</v>
      </c>
      <c r="Z9" s="52" t="s">
        <v>64</v>
      </c>
      <c r="AA9" s="53" t="s">
        <v>34</v>
      </c>
      <c r="AB9" s="52" t="s">
        <v>55</v>
      </c>
      <c r="AC9" s="53" t="s">
        <v>51</v>
      </c>
      <c r="AD9" s="52" t="s">
        <v>56</v>
      </c>
      <c r="AE9" s="53" t="s">
        <v>38</v>
      </c>
      <c r="AF9" s="52" t="s">
        <v>40</v>
      </c>
      <c r="AG9" s="53" t="s">
        <v>41</v>
      </c>
      <c r="AH9" s="52" t="s">
        <v>64</v>
      </c>
      <c r="AI9" s="53" t="s">
        <v>43</v>
      </c>
      <c r="AK9" s="54" t="s">
        <v>7</v>
      </c>
      <c r="AL9" s="55" t="s">
        <v>65</v>
      </c>
      <c r="AM9" s="54" t="s">
        <v>2</v>
      </c>
      <c r="AN9" s="55" t="s">
        <v>12</v>
      </c>
      <c r="AO9" s="54" t="s">
        <v>17</v>
      </c>
      <c r="AP9" s="55" t="s">
        <v>19</v>
      </c>
      <c r="AQ9" s="54" t="s">
        <v>8</v>
      </c>
      <c r="AR9" s="55" t="s">
        <v>24</v>
      </c>
      <c r="AS9" s="54" t="s">
        <v>7</v>
      </c>
      <c r="AT9" s="55" t="s">
        <v>13</v>
      </c>
      <c r="AU9" s="54" t="s">
        <v>11</v>
      </c>
      <c r="AV9" s="55" t="s">
        <v>12</v>
      </c>
      <c r="AW9" s="54" t="s">
        <v>8</v>
      </c>
      <c r="AX9" s="55" t="s">
        <v>65</v>
      </c>
      <c r="AY9" s="54" t="s">
        <v>17</v>
      </c>
      <c r="AZ9" s="55" t="s">
        <v>12</v>
      </c>
      <c r="BA9" s="54" t="s">
        <v>3</v>
      </c>
      <c r="BB9" s="55" t="s">
        <v>22</v>
      </c>
      <c r="BC9" s="54" t="s">
        <v>2</v>
      </c>
      <c r="BD9" s="55" t="s">
        <v>27</v>
      </c>
      <c r="BE9" s="54" t="s">
        <v>27</v>
      </c>
      <c r="BF9" s="55" t="s">
        <v>3</v>
      </c>
      <c r="BG9" s="54" t="s">
        <v>6</v>
      </c>
      <c r="BH9" s="55" t="s">
        <v>7</v>
      </c>
      <c r="BI9" s="54" t="s">
        <v>9</v>
      </c>
      <c r="BJ9" s="55" t="s">
        <v>17</v>
      </c>
      <c r="BK9" s="54" t="s">
        <v>21</v>
      </c>
      <c r="BL9" s="55" t="s">
        <v>19</v>
      </c>
      <c r="BM9" s="54" t="s">
        <v>32</v>
      </c>
      <c r="BN9" s="55" t="s">
        <v>7</v>
      </c>
      <c r="BO9" s="54" t="s">
        <v>2</v>
      </c>
      <c r="BP9" s="55" t="s">
        <v>25</v>
      </c>
      <c r="BQ9" s="54" t="s">
        <v>9</v>
      </c>
      <c r="BR9" s="55" t="s">
        <v>16</v>
      </c>
    </row>
    <row r="10" spans="2:70" ht="18" customHeight="1">
      <c r="B10" s="52" t="s">
        <v>62</v>
      </c>
      <c r="C10" s="53" t="s">
        <v>63</v>
      </c>
      <c r="D10" s="52" t="s">
        <v>53</v>
      </c>
      <c r="E10" s="53" t="s">
        <v>47</v>
      </c>
      <c r="F10" s="52" t="s">
        <v>56</v>
      </c>
      <c r="G10" s="53" t="s">
        <v>53</v>
      </c>
      <c r="H10" s="52" t="s">
        <v>45</v>
      </c>
      <c r="I10" s="53" t="s">
        <v>64</v>
      </c>
      <c r="J10" s="52" t="s">
        <v>34</v>
      </c>
      <c r="K10" s="53" t="s">
        <v>55</v>
      </c>
      <c r="L10" s="52" t="s">
        <v>39</v>
      </c>
      <c r="M10" s="53" t="s">
        <v>51</v>
      </c>
      <c r="N10" s="52" t="s">
        <v>41</v>
      </c>
      <c r="O10" s="53" t="s">
        <v>53</v>
      </c>
      <c r="P10" s="52" t="s">
        <v>63</v>
      </c>
      <c r="Q10" s="53" t="s">
        <v>37</v>
      </c>
      <c r="R10" s="52" t="s">
        <v>59</v>
      </c>
      <c r="S10" s="53" t="s">
        <v>58</v>
      </c>
      <c r="T10" s="52" t="s">
        <v>35</v>
      </c>
      <c r="U10" s="53" t="s">
        <v>54</v>
      </c>
      <c r="V10" s="52" t="s">
        <v>35</v>
      </c>
      <c r="W10" s="53" t="s">
        <v>59</v>
      </c>
      <c r="X10" s="52" t="s">
        <v>42</v>
      </c>
      <c r="Y10" s="53" t="s">
        <v>50</v>
      </c>
      <c r="Z10" s="52" t="s">
        <v>44</v>
      </c>
      <c r="AA10" s="53" t="s">
        <v>45</v>
      </c>
      <c r="AB10" s="52" t="s">
        <v>42</v>
      </c>
      <c r="AC10" s="53" t="s">
        <v>53</v>
      </c>
      <c r="AD10" s="52" t="s">
        <v>42</v>
      </c>
      <c r="AE10" s="53" t="s">
        <v>47</v>
      </c>
      <c r="AF10" s="52" t="s">
        <v>56</v>
      </c>
      <c r="AG10" s="53" t="s">
        <v>42</v>
      </c>
      <c r="AH10" s="52" t="s">
        <v>44</v>
      </c>
      <c r="AI10" s="53" t="s">
        <v>49</v>
      </c>
      <c r="AK10" s="54" t="s">
        <v>3</v>
      </c>
      <c r="AL10" s="55" t="s">
        <v>15</v>
      </c>
      <c r="AM10" s="54" t="s">
        <v>13</v>
      </c>
      <c r="AN10" s="55" t="s">
        <v>11</v>
      </c>
      <c r="AO10" s="54" t="s">
        <v>32</v>
      </c>
      <c r="AP10" s="55" t="s">
        <v>13</v>
      </c>
      <c r="AQ10" s="54" t="s">
        <v>10</v>
      </c>
      <c r="AR10" s="55" t="s">
        <v>9</v>
      </c>
      <c r="AS10" s="54" t="s">
        <v>17</v>
      </c>
      <c r="AT10" s="55" t="s">
        <v>21</v>
      </c>
      <c r="AU10" s="54" t="s">
        <v>18</v>
      </c>
      <c r="AV10" s="55" t="s">
        <v>19</v>
      </c>
      <c r="AW10" s="54" t="s">
        <v>25</v>
      </c>
      <c r="AX10" s="55" t="s">
        <v>13</v>
      </c>
      <c r="AY10" s="54" t="s">
        <v>15</v>
      </c>
      <c r="AZ10" s="55" t="s">
        <v>14</v>
      </c>
      <c r="BA10" s="54" t="s">
        <v>28</v>
      </c>
      <c r="BB10" s="55" t="s">
        <v>26</v>
      </c>
      <c r="BC10" s="54" t="s">
        <v>20</v>
      </c>
      <c r="BD10" s="55" t="s">
        <v>24</v>
      </c>
      <c r="BE10" s="54" t="s">
        <v>20</v>
      </c>
      <c r="BF10" s="55" t="s">
        <v>28</v>
      </c>
      <c r="BG10" s="54" t="s">
        <v>27</v>
      </c>
      <c r="BH10" s="55" t="s">
        <v>65</v>
      </c>
      <c r="BI10" s="54" t="s">
        <v>23</v>
      </c>
      <c r="BJ10" s="55" t="s">
        <v>10</v>
      </c>
      <c r="BK10" s="54" t="s">
        <v>27</v>
      </c>
      <c r="BL10" s="55" t="s">
        <v>13</v>
      </c>
      <c r="BM10" s="54" t="s">
        <v>27</v>
      </c>
      <c r="BN10" s="55" t="s">
        <v>11</v>
      </c>
      <c r="BO10" s="54" t="s">
        <v>32</v>
      </c>
      <c r="BP10" s="55" t="s">
        <v>27</v>
      </c>
      <c r="BQ10" s="54" t="s">
        <v>6</v>
      </c>
      <c r="BR10" s="55" t="s">
        <v>8</v>
      </c>
    </row>
    <row r="11" spans="2:70" ht="18" customHeight="1">
      <c r="B11" s="52" t="s">
        <v>37</v>
      </c>
      <c r="C11" s="53" t="s">
        <v>43</v>
      </c>
      <c r="D11" s="52" t="s">
        <v>59</v>
      </c>
      <c r="E11" s="53" t="s">
        <v>42</v>
      </c>
      <c r="F11" s="52" t="s">
        <v>55</v>
      </c>
      <c r="G11" s="53" t="s">
        <v>45</v>
      </c>
      <c r="H11" s="52" t="s">
        <v>61</v>
      </c>
      <c r="I11" s="53" t="s">
        <v>58</v>
      </c>
      <c r="J11" s="52" t="s">
        <v>39</v>
      </c>
      <c r="K11" s="53" t="s">
        <v>45</v>
      </c>
      <c r="L11" s="52" t="s">
        <v>56</v>
      </c>
      <c r="M11" s="53" t="s">
        <v>49</v>
      </c>
      <c r="N11" s="52" t="s">
        <v>47</v>
      </c>
      <c r="O11" s="53" t="s">
        <v>56</v>
      </c>
      <c r="P11" s="52" t="s">
        <v>59</v>
      </c>
      <c r="Q11" s="53" t="s">
        <v>43</v>
      </c>
      <c r="R11" s="52" t="s">
        <v>35</v>
      </c>
      <c r="S11" s="53" t="s">
        <v>36</v>
      </c>
      <c r="T11" s="52" t="s">
        <v>59</v>
      </c>
      <c r="U11" s="53" t="s">
        <v>57</v>
      </c>
      <c r="V11" s="52" t="s">
        <v>58</v>
      </c>
      <c r="W11" s="53" t="s">
        <v>44</v>
      </c>
      <c r="X11" s="52" t="s">
        <v>57</v>
      </c>
      <c r="Y11" s="53" t="s">
        <v>46</v>
      </c>
      <c r="Z11" s="52" t="s">
        <v>48</v>
      </c>
      <c r="AA11" s="53" t="s">
        <v>42</v>
      </c>
      <c r="AB11" s="52" t="s">
        <v>63</v>
      </c>
      <c r="AC11" s="53" t="s">
        <v>45</v>
      </c>
      <c r="AD11" s="52" t="s">
        <v>48</v>
      </c>
      <c r="AE11" s="53" t="s">
        <v>51</v>
      </c>
      <c r="AF11" s="52" t="s">
        <v>43</v>
      </c>
      <c r="AG11" s="53" t="s">
        <v>39</v>
      </c>
      <c r="AH11" s="52" t="s">
        <v>50</v>
      </c>
      <c r="AI11" s="53" t="s">
        <v>52</v>
      </c>
      <c r="AK11" s="54" t="s">
        <v>14</v>
      </c>
      <c r="AL11" s="55" t="s">
        <v>16</v>
      </c>
      <c r="AM11" s="54" t="s">
        <v>28</v>
      </c>
      <c r="AN11" s="55" t="s">
        <v>27</v>
      </c>
      <c r="AO11" s="54" t="s">
        <v>21</v>
      </c>
      <c r="AP11" s="55" t="s">
        <v>10</v>
      </c>
      <c r="AQ11" s="54" t="s">
        <v>4</v>
      </c>
      <c r="AR11" s="55" t="s">
        <v>26</v>
      </c>
      <c r="AS11" s="54" t="s">
        <v>18</v>
      </c>
      <c r="AT11" s="55" t="s">
        <v>10</v>
      </c>
      <c r="AU11" s="54" t="s">
        <v>32</v>
      </c>
      <c r="AV11" s="55" t="s">
        <v>8</v>
      </c>
      <c r="AW11" s="54" t="s">
        <v>11</v>
      </c>
      <c r="AX11" s="55" t="s">
        <v>32</v>
      </c>
      <c r="AY11" s="54" t="s">
        <v>28</v>
      </c>
      <c r="AZ11" s="55" t="s">
        <v>16</v>
      </c>
      <c r="BA11" s="54" t="s">
        <v>20</v>
      </c>
      <c r="BB11" s="55" t="s">
        <v>5</v>
      </c>
      <c r="BC11" s="54" t="s">
        <v>28</v>
      </c>
      <c r="BD11" s="55" t="s">
        <v>1</v>
      </c>
      <c r="BE11" s="54" t="s">
        <v>26</v>
      </c>
      <c r="BF11" s="55" t="s">
        <v>23</v>
      </c>
      <c r="BG11" s="54" t="s">
        <v>1</v>
      </c>
      <c r="BH11" s="55" t="s">
        <v>31</v>
      </c>
      <c r="BI11" s="54" t="s">
        <v>12</v>
      </c>
      <c r="BJ11" s="55" t="s">
        <v>27</v>
      </c>
      <c r="BK11" s="54" t="s">
        <v>15</v>
      </c>
      <c r="BL11" s="55" t="s">
        <v>10</v>
      </c>
      <c r="BM11" s="54" t="s">
        <v>12</v>
      </c>
      <c r="BN11" s="55" t="s">
        <v>19</v>
      </c>
      <c r="BO11" s="54" t="s">
        <v>16</v>
      </c>
      <c r="BP11" s="55" t="s">
        <v>18</v>
      </c>
      <c r="BQ11" s="54" t="s">
        <v>65</v>
      </c>
      <c r="BR11" s="55" t="s">
        <v>22</v>
      </c>
    </row>
    <row r="12" spans="2:70" ht="18" customHeight="1">
      <c r="B12" s="52" t="s">
        <v>36</v>
      </c>
      <c r="C12" s="53" t="s">
        <v>49</v>
      </c>
      <c r="D12" s="52" t="s">
        <v>46</v>
      </c>
      <c r="E12" s="53" t="s">
        <v>64</v>
      </c>
      <c r="F12" s="52" t="s">
        <v>54</v>
      </c>
      <c r="G12" s="53" t="s">
        <v>36</v>
      </c>
      <c r="H12" s="52" t="s">
        <v>40</v>
      </c>
      <c r="I12" s="53" t="s">
        <v>52</v>
      </c>
      <c r="J12" s="52" t="s">
        <v>57</v>
      </c>
      <c r="K12" s="53" t="s">
        <v>35</v>
      </c>
      <c r="L12" s="52" t="s">
        <v>64</v>
      </c>
      <c r="M12" s="53" t="s">
        <v>54</v>
      </c>
      <c r="N12" s="52" t="s">
        <v>43</v>
      </c>
      <c r="O12" s="53" t="s">
        <v>64</v>
      </c>
      <c r="P12" s="52" t="s">
        <v>61</v>
      </c>
      <c r="Q12" s="53" t="s">
        <v>57</v>
      </c>
      <c r="R12" s="52" t="s">
        <v>54</v>
      </c>
      <c r="S12" s="53" t="s">
        <v>46</v>
      </c>
      <c r="T12" s="52" t="s">
        <v>44</v>
      </c>
      <c r="U12" s="53" t="s">
        <v>46</v>
      </c>
      <c r="V12" s="52" t="s">
        <v>54</v>
      </c>
      <c r="W12" s="53" t="s">
        <v>64</v>
      </c>
      <c r="X12" s="52" t="s">
        <v>59</v>
      </c>
      <c r="Y12" s="53" t="s">
        <v>64</v>
      </c>
      <c r="Z12" s="52" t="s">
        <v>54</v>
      </c>
      <c r="AA12" s="53" t="s">
        <v>59</v>
      </c>
      <c r="AB12" s="52" t="s">
        <v>38</v>
      </c>
      <c r="AC12" s="53" t="s">
        <v>35</v>
      </c>
      <c r="AD12" s="52" t="s">
        <v>52</v>
      </c>
      <c r="AE12" s="53" t="s">
        <v>53</v>
      </c>
      <c r="AF12" s="52" t="s">
        <v>36</v>
      </c>
      <c r="AG12" s="53" t="s">
        <v>44</v>
      </c>
      <c r="AH12" s="52" t="s">
        <v>38</v>
      </c>
      <c r="AI12" s="53" t="s">
        <v>36</v>
      </c>
      <c r="AK12" s="54" t="s">
        <v>5</v>
      </c>
      <c r="AL12" s="55" t="s">
        <v>8</v>
      </c>
      <c r="AM12" s="54" t="s">
        <v>31</v>
      </c>
      <c r="AN12" s="55" t="s">
        <v>9</v>
      </c>
      <c r="AO12" s="54" t="s">
        <v>24</v>
      </c>
      <c r="AP12" s="55" t="s">
        <v>5</v>
      </c>
      <c r="AQ12" s="54" t="s">
        <v>2</v>
      </c>
      <c r="AR12" s="55" t="s">
        <v>22</v>
      </c>
      <c r="AS12" s="54" t="s">
        <v>1</v>
      </c>
      <c r="AT12" s="55" t="s">
        <v>20</v>
      </c>
      <c r="AU12" s="54" t="s">
        <v>9</v>
      </c>
      <c r="AV12" s="55" t="s">
        <v>24</v>
      </c>
      <c r="AW12" s="54" t="s">
        <v>16</v>
      </c>
      <c r="AX12" s="55" t="s">
        <v>9</v>
      </c>
      <c r="AY12" s="54" t="s">
        <v>4</v>
      </c>
      <c r="AZ12" s="55" t="s">
        <v>1</v>
      </c>
      <c r="BA12" s="54" t="s">
        <v>24</v>
      </c>
      <c r="BB12" s="55" t="s">
        <v>31</v>
      </c>
      <c r="BC12" s="54" t="s">
        <v>23</v>
      </c>
      <c r="BD12" s="55" t="s">
        <v>31</v>
      </c>
      <c r="BE12" s="54" t="s">
        <v>24</v>
      </c>
      <c r="BF12" s="55" t="s">
        <v>9</v>
      </c>
      <c r="BG12" s="54" t="s">
        <v>28</v>
      </c>
      <c r="BH12" s="55" t="s">
        <v>9</v>
      </c>
      <c r="BI12" s="54" t="s">
        <v>24</v>
      </c>
      <c r="BJ12" s="55" t="s">
        <v>28</v>
      </c>
      <c r="BK12" s="54" t="s">
        <v>7</v>
      </c>
      <c r="BL12" s="55" t="s">
        <v>20</v>
      </c>
      <c r="BM12" s="54" t="s">
        <v>22</v>
      </c>
      <c r="BN12" s="55" t="s">
        <v>13</v>
      </c>
      <c r="BO12" s="54" t="s">
        <v>5</v>
      </c>
      <c r="BP12" s="55" t="s">
        <v>6</v>
      </c>
      <c r="BQ12" s="54" t="s">
        <v>7</v>
      </c>
      <c r="BR12" s="55" t="s">
        <v>5</v>
      </c>
    </row>
    <row r="13" spans="2:70" ht="18" customHeight="1">
      <c r="B13" s="52" t="s">
        <v>47</v>
      </c>
      <c r="C13" s="53" t="s">
        <v>42</v>
      </c>
      <c r="D13" s="52" t="s">
        <v>63</v>
      </c>
      <c r="E13" s="53" t="s">
        <v>54</v>
      </c>
      <c r="F13" s="52" t="s">
        <v>58</v>
      </c>
      <c r="G13" s="53" t="s">
        <v>57</v>
      </c>
      <c r="H13" s="52" t="s">
        <v>41</v>
      </c>
      <c r="I13" s="53" t="s">
        <v>60</v>
      </c>
      <c r="J13" s="52" t="s">
        <v>43</v>
      </c>
      <c r="K13" s="53" t="s">
        <v>58</v>
      </c>
      <c r="L13" s="52" t="s">
        <v>60</v>
      </c>
      <c r="M13" s="53" t="s">
        <v>46</v>
      </c>
      <c r="N13" s="52" t="s">
        <v>57</v>
      </c>
      <c r="O13" s="53" t="s">
        <v>54</v>
      </c>
      <c r="P13" s="52" t="s">
        <v>55</v>
      </c>
      <c r="Q13" s="53" t="s">
        <v>39</v>
      </c>
      <c r="R13" s="52" t="s">
        <v>34</v>
      </c>
      <c r="S13" s="53" t="s">
        <v>39</v>
      </c>
      <c r="T13" s="52" t="s">
        <v>50</v>
      </c>
      <c r="U13" s="53" t="s">
        <v>56</v>
      </c>
      <c r="V13" s="52" t="s">
        <v>53</v>
      </c>
      <c r="W13" s="53" t="s">
        <v>57</v>
      </c>
      <c r="X13" s="52" t="s">
        <v>49</v>
      </c>
      <c r="Y13" s="53" t="s">
        <v>35</v>
      </c>
      <c r="Z13" s="52" t="s">
        <v>41</v>
      </c>
      <c r="AA13" s="53" t="s">
        <v>39</v>
      </c>
      <c r="AB13" s="52" t="s">
        <v>43</v>
      </c>
      <c r="AC13" s="53" t="s">
        <v>57</v>
      </c>
      <c r="AD13" s="52" t="s">
        <v>44</v>
      </c>
      <c r="AE13" s="53" t="s">
        <v>37</v>
      </c>
      <c r="AF13" s="52" t="s">
        <v>44</v>
      </c>
      <c r="AG13" s="53" t="s">
        <v>59</v>
      </c>
      <c r="AH13" s="52" t="s">
        <v>61</v>
      </c>
      <c r="AI13" s="53" t="s">
        <v>44</v>
      </c>
      <c r="AK13" s="54" t="s">
        <v>11</v>
      </c>
      <c r="AL13" s="55" t="s">
        <v>27</v>
      </c>
      <c r="AM13" s="54" t="s">
        <v>15</v>
      </c>
      <c r="AN13" s="55" t="s">
        <v>24</v>
      </c>
      <c r="AO13" s="54" t="s">
        <v>26</v>
      </c>
      <c r="AP13" s="55" t="s">
        <v>1</v>
      </c>
      <c r="AQ13" s="54" t="s">
        <v>25</v>
      </c>
      <c r="AR13" s="55" t="s">
        <v>66</v>
      </c>
      <c r="AS13" s="54" t="s">
        <v>16</v>
      </c>
      <c r="AT13" s="55" t="s">
        <v>26</v>
      </c>
      <c r="AU13" s="54" t="s">
        <v>66</v>
      </c>
      <c r="AV13" s="55" t="s">
        <v>31</v>
      </c>
      <c r="AW13" s="54" t="s">
        <v>1</v>
      </c>
      <c r="AX13" s="55" t="s">
        <v>24</v>
      </c>
      <c r="AY13" s="54" t="s">
        <v>21</v>
      </c>
      <c r="AZ13" s="55" t="s">
        <v>18</v>
      </c>
      <c r="BA13" s="54" t="s">
        <v>17</v>
      </c>
      <c r="BB13" s="55" t="s">
        <v>18</v>
      </c>
      <c r="BC13" s="54" t="s">
        <v>65</v>
      </c>
      <c r="BD13" s="55" t="s">
        <v>32</v>
      </c>
      <c r="BE13" s="54" t="s">
        <v>13</v>
      </c>
      <c r="BF13" s="55" t="s">
        <v>1</v>
      </c>
      <c r="BG13" s="54" t="s">
        <v>8</v>
      </c>
      <c r="BH13" s="55" t="s">
        <v>20</v>
      </c>
      <c r="BI13" s="54" t="s">
        <v>25</v>
      </c>
      <c r="BJ13" s="55" t="s">
        <v>18</v>
      </c>
      <c r="BK13" s="54" t="s">
        <v>16</v>
      </c>
      <c r="BL13" s="55" t="s">
        <v>1</v>
      </c>
      <c r="BM13" s="54" t="s">
        <v>6</v>
      </c>
      <c r="BN13" s="55" t="s">
        <v>14</v>
      </c>
      <c r="BO13" s="54" t="s">
        <v>23</v>
      </c>
      <c r="BP13" s="55" t="s">
        <v>28</v>
      </c>
      <c r="BQ13" s="54" t="s">
        <v>4</v>
      </c>
      <c r="BR13" s="55" t="s">
        <v>23</v>
      </c>
    </row>
    <row r="14" spans="2:70" ht="18" customHeight="1">
      <c r="B14" s="52" t="s">
        <v>58</v>
      </c>
      <c r="C14" s="53" t="s">
        <v>60</v>
      </c>
      <c r="D14" s="52" t="s">
        <v>44</v>
      </c>
      <c r="E14" s="53" t="s">
        <v>56</v>
      </c>
      <c r="F14" s="52" t="s">
        <v>35</v>
      </c>
      <c r="G14" s="53" t="s">
        <v>46</v>
      </c>
      <c r="H14" s="52" t="s">
        <v>36</v>
      </c>
      <c r="I14" s="53" t="s">
        <v>43</v>
      </c>
      <c r="J14" s="52" t="s">
        <v>44</v>
      </c>
      <c r="K14" s="53" t="s">
        <v>64</v>
      </c>
      <c r="L14" s="52" t="s">
        <v>62</v>
      </c>
      <c r="M14" s="53" t="s">
        <v>57</v>
      </c>
      <c r="N14" s="52" t="s">
        <v>44</v>
      </c>
      <c r="O14" s="53" t="s">
        <v>60</v>
      </c>
      <c r="P14" s="52" t="s">
        <v>54</v>
      </c>
      <c r="Q14" s="53" t="s">
        <v>51</v>
      </c>
      <c r="R14" s="52" t="s">
        <v>55</v>
      </c>
      <c r="S14" s="53" t="s">
        <v>44</v>
      </c>
      <c r="T14" s="52" t="s">
        <v>47</v>
      </c>
      <c r="U14" s="53" t="s">
        <v>61</v>
      </c>
      <c r="V14" s="52" t="s">
        <v>36</v>
      </c>
      <c r="W14" s="53" t="s">
        <v>55</v>
      </c>
      <c r="X14" s="52" t="s">
        <v>62</v>
      </c>
      <c r="Y14" s="53" t="s">
        <v>58</v>
      </c>
      <c r="Z14" s="52" t="s">
        <v>47</v>
      </c>
      <c r="AA14" s="53" t="s">
        <v>52</v>
      </c>
      <c r="AB14" s="52" t="s">
        <v>46</v>
      </c>
      <c r="AC14" s="53" t="s">
        <v>61</v>
      </c>
      <c r="AD14" s="52" t="s">
        <v>35</v>
      </c>
      <c r="AE14" s="53" t="s">
        <v>64</v>
      </c>
      <c r="AF14" s="52" t="s">
        <v>38</v>
      </c>
      <c r="AG14" s="53" t="s">
        <v>54</v>
      </c>
      <c r="AH14" s="52" t="s">
        <v>48</v>
      </c>
      <c r="AI14" s="53" t="s">
        <v>39</v>
      </c>
      <c r="AK14" s="54" t="s">
        <v>26</v>
      </c>
      <c r="AL14" s="55" t="s">
        <v>66</v>
      </c>
      <c r="AM14" s="54" t="s">
        <v>6</v>
      </c>
      <c r="AN14" s="55" t="s">
        <v>32</v>
      </c>
      <c r="AO14" s="54" t="s">
        <v>20</v>
      </c>
      <c r="AP14" s="55" t="s">
        <v>31</v>
      </c>
      <c r="AQ14" s="54" t="s">
        <v>5</v>
      </c>
      <c r="AR14" s="55" t="s">
        <v>16</v>
      </c>
      <c r="AS14" s="54" t="s">
        <v>6</v>
      </c>
      <c r="AT14" s="55" t="s">
        <v>9</v>
      </c>
      <c r="AU14" s="54" t="s">
        <v>3</v>
      </c>
      <c r="AV14" s="55" t="s">
        <v>1</v>
      </c>
      <c r="AW14" s="54" t="s">
        <v>23</v>
      </c>
      <c r="AX14" s="55" t="s">
        <v>66</v>
      </c>
      <c r="AY14" s="54" t="s">
        <v>24</v>
      </c>
      <c r="AZ14" s="55" t="s">
        <v>19</v>
      </c>
      <c r="BA14" s="54" t="s">
        <v>21</v>
      </c>
      <c r="BB14" s="55" t="s">
        <v>23</v>
      </c>
      <c r="BC14" s="54" t="s">
        <v>11</v>
      </c>
      <c r="BD14" s="55" t="s">
        <v>4</v>
      </c>
      <c r="BE14" s="54" t="s">
        <v>5</v>
      </c>
      <c r="BF14" s="55" t="s">
        <v>21</v>
      </c>
      <c r="BG14" s="54" t="s">
        <v>3</v>
      </c>
      <c r="BH14" s="55" t="s">
        <v>26</v>
      </c>
      <c r="BI14" s="54" t="s">
        <v>11</v>
      </c>
      <c r="BJ14" s="55" t="s">
        <v>22</v>
      </c>
      <c r="BK14" s="54" t="s">
        <v>31</v>
      </c>
      <c r="BL14" s="55" t="s">
        <v>4</v>
      </c>
      <c r="BM14" s="54" t="s">
        <v>20</v>
      </c>
      <c r="BN14" s="55" t="s">
        <v>9</v>
      </c>
      <c r="BO14" s="54" t="s">
        <v>7</v>
      </c>
      <c r="BP14" s="55" t="s">
        <v>24</v>
      </c>
      <c r="BQ14" s="54" t="s">
        <v>12</v>
      </c>
      <c r="BR14" s="55" t="s">
        <v>18</v>
      </c>
    </row>
    <row r="15" spans="2:70" ht="18" customHeight="1">
      <c r="B15" s="52" t="s">
        <v>55</v>
      </c>
      <c r="C15" s="53" t="s">
        <v>35</v>
      </c>
      <c r="D15" s="52" t="s">
        <v>43</v>
      </c>
      <c r="E15" s="53" t="s">
        <v>35</v>
      </c>
      <c r="F15" s="52" t="s">
        <v>43</v>
      </c>
      <c r="G15" s="53" t="s">
        <v>49</v>
      </c>
      <c r="H15" s="52" t="s">
        <v>67</v>
      </c>
      <c r="I15" s="53" t="s">
        <v>67</v>
      </c>
      <c r="J15" s="52" t="s">
        <v>48</v>
      </c>
      <c r="K15" s="53" t="s">
        <v>36</v>
      </c>
      <c r="L15" s="52" t="s">
        <v>44</v>
      </c>
      <c r="M15" s="53" t="s">
        <v>61</v>
      </c>
      <c r="N15" s="52" t="s">
        <v>58</v>
      </c>
      <c r="O15" s="53" t="s">
        <v>35</v>
      </c>
      <c r="P15" s="52" t="s">
        <v>56</v>
      </c>
      <c r="Q15" s="53" t="s">
        <v>41</v>
      </c>
      <c r="R15" s="52" t="s">
        <v>67</v>
      </c>
      <c r="S15" s="53" t="s">
        <v>67</v>
      </c>
      <c r="T15" s="52" t="s">
        <v>67</v>
      </c>
      <c r="U15" s="53" t="s">
        <v>67</v>
      </c>
      <c r="V15" s="52" t="s">
        <v>39</v>
      </c>
      <c r="W15" s="53" t="s">
        <v>37</v>
      </c>
      <c r="X15" s="52" t="s">
        <v>60</v>
      </c>
      <c r="Y15" s="53" t="s">
        <v>44</v>
      </c>
      <c r="Z15" s="52" t="s">
        <v>57</v>
      </c>
      <c r="AA15" s="53" t="s">
        <v>40</v>
      </c>
      <c r="AB15" s="52" t="s">
        <v>58</v>
      </c>
      <c r="AC15" s="53" t="s">
        <v>54</v>
      </c>
      <c r="AD15" s="52" t="s">
        <v>58</v>
      </c>
      <c r="AE15" s="53" t="s">
        <v>46</v>
      </c>
      <c r="AF15" s="52" t="s">
        <v>55</v>
      </c>
      <c r="AG15" s="53" t="s">
        <v>60</v>
      </c>
      <c r="AH15" s="52" t="s">
        <v>41</v>
      </c>
      <c r="AI15" s="53" t="s">
        <v>42</v>
      </c>
      <c r="AK15" s="54" t="s">
        <v>21</v>
      </c>
      <c r="AL15" s="55" t="s">
        <v>20</v>
      </c>
      <c r="AM15" s="54" t="s">
        <v>16</v>
      </c>
      <c r="AN15" s="55" t="s">
        <v>20</v>
      </c>
      <c r="AO15" s="54" t="s">
        <v>16</v>
      </c>
      <c r="AP15" s="55" t="s">
        <v>8</v>
      </c>
      <c r="AQ15" s="54" t="s">
        <v>67</v>
      </c>
      <c r="AR15" s="55" t="s">
        <v>67</v>
      </c>
      <c r="AS15" s="54" t="s">
        <v>12</v>
      </c>
      <c r="AT15" s="55" t="s">
        <v>5</v>
      </c>
      <c r="AU15" s="54" t="s">
        <v>23</v>
      </c>
      <c r="AV15" s="55" t="s">
        <v>4</v>
      </c>
      <c r="AW15" s="54" t="s">
        <v>26</v>
      </c>
      <c r="AX15" s="55" t="s">
        <v>20</v>
      </c>
      <c r="AY15" s="54" t="s">
        <v>32</v>
      </c>
      <c r="AZ15" s="55" t="s">
        <v>25</v>
      </c>
      <c r="BA15" s="54" t="s">
        <v>67</v>
      </c>
      <c r="BB15" s="55" t="s">
        <v>67</v>
      </c>
      <c r="BC15" s="54" t="s">
        <v>67</v>
      </c>
      <c r="BD15" s="55" t="s">
        <v>67</v>
      </c>
      <c r="BE15" s="56" t="s">
        <v>18</v>
      </c>
      <c r="BF15" s="55" t="s">
        <v>14</v>
      </c>
      <c r="BG15" s="54" t="s">
        <v>66</v>
      </c>
      <c r="BH15" s="55" t="s">
        <v>23</v>
      </c>
      <c r="BI15" s="54" t="s">
        <v>1</v>
      </c>
      <c r="BJ15" s="55" t="s">
        <v>2</v>
      </c>
      <c r="BK15" s="54" t="s">
        <v>26</v>
      </c>
      <c r="BL15" s="55" t="s">
        <v>24</v>
      </c>
      <c r="BM15" s="54" t="s">
        <v>26</v>
      </c>
      <c r="BN15" s="55" t="s">
        <v>31</v>
      </c>
      <c r="BO15" s="54" t="s">
        <v>21</v>
      </c>
      <c r="BP15" s="55" t="s">
        <v>66</v>
      </c>
      <c r="BQ15" s="54" t="s">
        <v>25</v>
      </c>
      <c r="BR15" s="55" t="s">
        <v>27</v>
      </c>
    </row>
    <row r="16" spans="2:70" ht="18" customHeight="1">
      <c r="B16" s="52" t="s">
        <v>44</v>
      </c>
      <c r="C16" s="53" t="s">
        <v>53</v>
      </c>
      <c r="D16" s="52" t="s">
        <v>50</v>
      </c>
      <c r="E16" s="53" t="s">
        <v>58</v>
      </c>
      <c r="F16" s="52" t="s">
        <v>39</v>
      </c>
      <c r="G16" s="53" t="s">
        <v>47</v>
      </c>
      <c r="H16" s="52" t="s">
        <v>67</v>
      </c>
      <c r="I16" s="53" t="s">
        <v>67</v>
      </c>
      <c r="J16" s="52" t="s">
        <v>46</v>
      </c>
      <c r="K16" s="53" t="s">
        <v>62</v>
      </c>
      <c r="L16" s="52" t="s">
        <v>58</v>
      </c>
      <c r="M16" s="53" t="s">
        <v>59</v>
      </c>
      <c r="N16" s="52" t="s">
        <v>63</v>
      </c>
      <c r="O16" s="53" t="s">
        <v>39</v>
      </c>
      <c r="P16" s="52" t="s">
        <v>62</v>
      </c>
      <c r="Q16" s="53" t="s">
        <v>60</v>
      </c>
      <c r="R16" s="52" t="s">
        <v>67</v>
      </c>
      <c r="S16" s="53" t="s">
        <v>67</v>
      </c>
      <c r="T16" s="52" t="s">
        <v>67</v>
      </c>
      <c r="U16" s="53" t="s">
        <v>67</v>
      </c>
      <c r="V16" s="52" t="s">
        <v>67</v>
      </c>
      <c r="W16" s="53" t="s">
        <v>67</v>
      </c>
      <c r="X16" s="52" t="s">
        <v>34</v>
      </c>
      <c r="Y16" s="53" t="s">
        <v>41</v>
      </c>
      <c r="Z16" s="52" t="s">
        <v>36</v>
      </c>
      <c r="AA16" s="53" t="s">
        <v>56</v>
      </c>
      <c r="AB16" s="52" t="s">
        <v>36</v>
      </c>
      <c r="AC16" s="53" t="s">
        <v>64</v>
      </c>
      <c r="AD16" s="52" t="s">
        <v>60</v>
      </c>
      <c r="AE16" s="53" t="s">
        <v>61</v>
      </c>
      <c r="AF16" s="52" t="s">
        <v>46</v>
      </c>
      <c r="AG16" s="53" t="s">
        <v>57</v>
      </c>
      <c r="AH16" s="52" t="s">
        <v>54</v>
      </c>
      <c r="AI16" s="53" t="s">
        <v>35</v>
      </c>
      <c r="AK16" s="54" t="s">
        <v>23</v>
      </c>
      <c r="AL16" s="55" t="s">
        <v>13</v>
      </c>
      <c r="AM16" s="54" t="s">
        <v>65</v>
      </c>
      <c r="AN16" s="55" t="s">
        <v>26</v>
      </c>
      <c r="AO16" s="54" t="s">
        <v>18</v>
      </c>
      <c r="AP16" s="55" t="s">
        <v>11</v>
      </c>
      <c r="AQ16" s="54" t="s">
        <v>67</v>
      </c>
      <c r="AR16" s="55" t="s">
        <v>67</v>
      </c>
      <c r="AS16" s="54" t="s">
        <v>31</v>
      </c>
      <c r="AT16" s="55" t="s">
        <v>3</v>
      </c>
      <c r="AU16" s="54" t="s">
        <v>26</v>
      </c>
      <c r="AV16" s="55" t="s">
        <v>28</v>
      </c>
      <c r="AW16" s="54" t="s">
        <v>15</v>
      </c>
      <c r="AX16" s="55" t="s">
        <v>18</v>
      </c>
      <c r="AY16" s="54" t="s">
        <v>3</v>
      </c>
      <c r="AZ16" s="55" t="s">
        <v>66</v>
      </c>
      <c r="BA16" s="54" t="s">
        <v>67</v>
      </c>
      <c r="BB16" s="55" t="s">
        <v>67</v>
      </c>
      <c r="BC16" s="54" t="s">
        <v>67</v>
      </c>
      <c r="BD16" s="55" t="s">
        <v>67</v>
      </c>
      <c r="BE16" s="54" t="s">
        <v>67</v>
      </c>
      <c r="BF16" s="55" t="s">
        <v>67</v>
      </c>
      <c r="BG16" s="56" t="s">
        <v>17</v>
      </c>
      <c r="BH16" s="55" t="s">
        <v>25</v>
      </c>
      <c r="BI16" s="54" t="s">
        <v>5</v>
      </c>
      <c r="BJ16" s="55" t="s">
        <v>32</v>
      </c>
      <c r="BK16" s="54" t="s">
        <v>5</v>
      </c>
      <c r="BL16" s="55" t="s">
        <v>9</v>
      </c>
      <c r="BM16" s="54" t="s">
        <v>66</v>
      </c>
      <c r="BN16" s="55" t="s">
        <v>4</v>
      </c>
      <c r="BO16" s="54" t="s">
        <v>31</v>
      </c>
      <c r="BP16" s="55" t="s">
        <v>1</v>
      </c>
      <c r="BQ16" s="54" t="s">
        <v>24</v>
      </c>
      <c r="BR16" s="55" t="s">
        <v>20</v>
      </c>
    </row>
    <row r="17" spans="2:70" ht="18" customHeight="1">
      <c r="B17" s="52" t="s">
        <v>64</v>
      </c>
      <c r="C17" s="53" t="s">
        <v>57</v>
      </c>
      <c r="D17" s="52" t="s">
        <v>61</v>
      </c>
      <c r="E17" s="53" t="s">
        <v>55</v>
      </c>
      <c r="F17" s="52" t="s">
        <v>50</v>
      </c>
      <c r="G17" s="53" t="s">
        <v>44</v>
      </c>
      <c r="H17" s="52" t="s">
        <v>67</v>
      </c>
      <c r="I17" s="53" t="s">
        <v>67</v>
      </c>
      <c r="J17" s="52" t="s">
        <v>67</v>
      </c>
      <c r="K17" s="53" t="s">
        <v>67</v>
      </c>
      <c r="L17" s="52" t="s">
        <v>67</v>
      </c>
      <c r="M17" s="53" t="s">
        <v>67</v>
      </c>
      <c r="N17" s="52" t="s">
        <v>67</v>
      </c>
      <c r="O17" s="53" t="s">
        <v>67</v>
      </c>
      <c r="P17" s="52" t="s">
        <v>67</v>
      </c>
      <c r="Q17" s="53" t="s">
        <v>67</v>
      </c>
      <c r="R17" s="52" t="s">
        <v>67</v>
      </c>
      <c r="S17" s="53" t="s">
        <v>67</v>
      </c>
      <c r="T17" s="52" t="s">
        <v>67</v>
      </c>
      <c r="U17" s="53" t="s">
        <v>67</v>
      </c>
      <c r="V17" s="52" t="s">
        <v>67</v>
      </c>
      <c r="W17" s="53" t="s">
        <v>67</v>
      </c>
      <c r="X17" s="52" t="s">
        <v>67</v>
      </c>
      <c r="Y17" s="53" t="s">
        <v>67</v>
      </c>
      <c r="Z17" s="52" t="s">
        <v>35</v>
      </c>
      <c r="AA17" s="53" t="s">
        <v>43</v>
      </c>
      <c r="AB17" s="52" t="s">
        <v>40</v>
      </c>
      <c r="AC17" s="53" t="s">
        <v>56</v>
      </c>
      <c r="AD17" s="52" t="s">
        <v>41</v>
      </c>
      <c r="AE17" s="53" t="s">
        <v>50</v>
      </c>
      <c r="AF17" s="52" t="s">
        <v>35</v>
      </c>
      <c r="AG17" s="53" t="s">
        <v>48</v>
      </c>
      <c r="AH17" s="52" t="s">
        <v>59</v>
      </c>
      <c r="AI17" s="53" t="s">
        <v>46</v>
      </c>
      <c r="AK17" s="54" t="s">
        <v>9</v>
      </c>
      <c r="AL17" s="55" t="s">
        <v>1</v>
      </c>
      <c r="AM17" s="54" t="s">
        <v>4</v>
      </c>
      <c r="AN17" s="55" t="s">
        <v>21</v>
      </c>
      <c r="AO17" s="54" t="s">
        <v>65</v>
      </c>
      <c r="AP17" s="55" t="s">
        <v>6</v>
      </c>
      <c r="AQ17" s="54" t="s">
        <v>67</v>
      </c>
      <c r="AR17" s="55" t="s">
        <v>67</v>
      </c>
      <c r="AS17" s="54" t="s">
        <v>67</v>
      </c>
      <c r="AT17" s="55" t="s">
        <v>67</v>
      </c>
      <c r="AU17" s="54" t="s">
        <v>67</v>
      </c>
      <c r="AV17" s="55" t="s">
        <v>67</v>
      </c>
      <c r="AW17" s="54" t="s">
        <v>67</v>
      </c>
      <c r="AX17" s="55" t="s">
        <v>67</v>
      </c>
      <c r="AY17" s="54" t="s">
        <v>67</v>
      </c>
      <c r="AZ17" s="55" t="s">
        <v>67</v>
      </c>
      <c r="BA17" s="54" t="s">
        <v>67</v>
      </c>
      <c r="BB17" s="55" t="s">
        <v>67</v>
      </c>
      <c r="BC17" s="54" t="s">
        <v>67</v>
      </c>
      <c r="BD17" s="55" t="s">
        <v>67</v>
      </c>
      <c r="BE17" s="54" t="s">
        <v>67</v>
      </c>
      <c r="BF17" s="55" t="s">
        <v>67</v>
      </c>
      <c r="BG17" s="54" t="s">
        <v>67</v>
      </c>
      <c r="BH17" s="55" t="s">
        <v>67</v>
      </c>
      <c r="BI17" s="54" t="s">
        <v>20</v>
      </c>
      <c r="BJ17" s="55" t="s">
        <v>16</v>
      </c>
      <c r="BK17" s="54" t="s">
        <v>2</v>
      </c>
      <c r="BL17" s="55" t="s">
        <v>32</v>
      </c>
      <c r="BM17" s="54" t="s">
        <v>25</v>
      </c>
      <c r="BN17" s="55" t="s">
        <v>65</v>
      </c>
      <c r="BO17" s="54" t="s">
        <v>20</v>
      </c>
      <c r="BP17" s="55" t="s">
        <v>12</v>
      </c>
      <c r="BQ17" s="54" t="s">
        <v>28</v>
      </c>
      <c r="BR17" s="55" t="s">
        <v>31</v>
      </c>
    </row>
    <row r="18" spans="2:70" ht="18" customHeight="1">
      <c r="B18" s="52" t="s">
        <v>67</v>
      </c>
      <c r="C18" s="53" t="s">
        <v>67</v>
      </c>
      <c r="D18" s="52" t="s">
        <v>67</v>
      </c>
      <c r="E18" s="53" t="s">
        <v>67</v>
      </c>
      <c r="F18" s="52" t="s">
        <v>67</v>
      </c>
      <c r="G18" s="53" t="s">
        <v>67</v>
      </c>
      <c r="H18" s="52" t="s">
        <v>67</v>
      </c>
      <c r="I18" s="53" t="s">
        <v>67</v>
      </c>
      <c r="J18" s="52" t="s">
        <v>67</v>
      </c>
      <c r="K18" s="53" t="s">
        <v>67</v>
      </c>
      <c r="L18" s="52" t="s">
        <v>67</v>
      </c>
      <c r="M18" s="53" t="s">
        <v>67</v>
      </c>
      <c r="N18" s="52" t="s">
        <v>67</v>
      </c>
      <c r="O18" s="53" t="s">
        <v>67</v>
      </c>
      <c r="P18" s="52" t="s">
        <v>67</v>
      </c>
      <c r="Q18" s="53" t="s">
        <v>67</v>
      </c>
      <c r="R18" s="52" t="s">
        <v>67</v>
      </c>
      <c r="S18" s="53" t="s">
        <v>67</v>
      </c>
      <c r="T18" s="52" t="s">
        <v>67</v>
      </c>
      <c r="U18" s="53" t="s">
        <v>67</v>
      </c>
      <c r="V18" s="52" t="s">
        <v>67</v>
      </c>
      <c r="W18" s="53" t="s">
        <v>67</v>
      </c>
      <c r="X18" s="52" t="s">
        <v>67</v>
      </c>
      <c r="Y18" s="53" t="s">
        <v>67</v>
      </c>
      <c r="Z18" s="52" t="s">
        <v>49</v>
      </c>
      <c r="AA18" s="53" t="s">
        <v>44</v>
      </c>
      <c r="AB18" s="52" t="s">
        <v>67</v>
      </c>
      <c r="AC18" s="53" t="s">
        <v>67</v>
      </c>
      <c r="AD18" s="52" t="s">
        <v>67</v>
      </c>
      <c r="AE18" s="53" t="s">
        <v>67</v>
      </c>
      <c r="AF18" s="52" t="s">
        <v>67</v>
      </c>
      <c r="AG18" s="53" t="s">
        <v>67</v>
      </c>
      <c r="AH18" s="52" t="s">
        <v>57</v>
      </c>
      <c r="AI18" s="53" t="s">
        <v>58</v>
      </c>
      <c r="AK18" s="54" t="s">
        <v>67</v>
      </c>
      <c r="AL18" s="55" t="s">
        <v>67</v>
      </c>
      <c r="AM18" s="54" t="s">
        <v>67</v>
      </c>
      <c r="AN18" s="55" t="s">
        <v>67</v>
      </c>
      <c r="AO18" s="54" t="s">
        <v>67</v>
      </c>
      <c r="AP18" s="55" t="s">
        <v>67</v>
      </c>
      <c r="AQ18" s="54" t="s">
        <v>67</v>
      </c>
      <c r="AR18" s="55" t="s">
        <v>67</v>
      </c>
      <c r="AS18" s="54" t="s">
        <v>67</v>
      </c>
      <c r="AT18" s="55" t="s">
        <v>67</v>
      </c>
      <c r="AU18" s="54" t="s">
        <v>67</v>
      </c>
      <c r="AV18" s="55" t="s">
        <v>67</v>
      </c>
      <c r="AW18" s="54" t="s">
        <v>67</v>
      </c>
      <c r="AX18" s="55" t="s">
        <v>67</v>
      </c>
      <c r="AY18" s="54" t="s">
        <v>67</v>
      </c>
      <c r="AZ18" s="55" t="s">
        <v>67</v>
      </c>
      <c r="BA18" s="54" t="s">
        <v>67</v>
      </c>
      <c r="BB18" s="55" t="s">
        <v>67</v>
      </c>
      <c r="BC18" s="54" t="s">
        <v>67</v>
      </c>
      <c r="BD18" s="55" t="s">
        <v>67</v>
      </c>
      <c r="BE18" s="54" t="s">
        <v>67</v>
      </c>
      <c r="BF18" s="55" t="s">
        <v>67</v>
      </c>
      <c r="BG18" s="54" t="s">
        <v>67</v>
      </c>
      <c r="BH18" s="55" t="s">
        <v>67</v>
      </c>
      <c r="BI18" s="54" t="s">
        <v>8</v>
      </c>
      <c r="BJ18" s="55" t="s">
        <v>6</v>
      </c>
      <c r="BK18" s="54" t="s">
        <v>67</v>
      </c>
      <c r="BL18" s="55" t="s">
        <v>67</v>
      </c>
      <c r="BM18" s="54" t="s">
        <v>67</v>
      </c>
      <c r="BN18" s="55" t="s">
        <v>67</v>
      </c>
      <c r="BO18" s="54" t="s">
        <v>67</v>
      </c>
      <c r="BP18" s="55" t="s">
        <v>67</v>
      </c>
      <c r="BQ18" s="54" t="s">
        <v>1</v>
      </c>
      <c r="BR18" s="55" t="s">
        <v>26</v>
      </c>
    </row>
    <row r="19" spans="2:70" ht="10.5" customHeight="1"/>
  </sheetData>
  <sheetProtection sheet="1" objects="1" scenarios="1" formatCells="0" formatColumns="0" formatRows="0" selectLockedCells="1"/>
  <mergeCells count="34"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BI2:BJ2"/>
    <mergeCell ref="AW2:AX2"/>
    <mergeCell ref="Z2:AA2"/>
    <mergeCell ref="AB2:AC2"/>
    <mergeCell ref="AD2:AE2"/>
    <mergeCell ref="AF2:AG2"/>
    <mergeCell ref="AH2:AI2"/>
    <mergeCell ref="AK2:AL2"/>
    <mergeCell ref="AM2:AN2"/>
    <mergeCell ref="AO2:AP2"/>
    <mergeCell ref="AQ2:AR2"/>
    <mergeCell ref="AS2:AT2"/>
    <mergeCell ref="AU2:AV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Pick Sheet Form</vt:lpstr>
      <vt:lpstr>Schedule</vt:lpstr>
      <vt:lpstr>'Weekly Pick Sheet Form'!Print_Area</vt:lpstr>
    </vt:vector>
  </TitlesOfParts>
  <Company>D. F. Stauffer Biscuit Co.,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RLopez</dc:creator>
  <cp:lastModifiedBy>Ed</cp:lastModifiedBy>
  <cp:lastPrinted>2014-12-06T02:13:06Z</cp:lastPrinted>
  <dcterms:created xsi:type="dcterms:W3CDTF">2012-08-01T20:47:58Z</dcterms:created>
  <dcterms:modified xsi:type="dcterms:W3CDTF">2014-12-22T18:41:47Z</dcterms:modified>
</cp:coreProperties>
</file>